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Jeremy's Miscellaneous\CWL\MS\"/>
    </mc:Choice>
  </mc:AlternateContent>
  <bookViews>
    <workbookView xWindow="-105" yWindow="-105" windowWidth="19425" windowHeight="10305"/>
  </bookViews>
  <sheets>
    <sheet name="MP CWL" sheetId="1" r:id="rId1"/>
  </sheets>
  <definedNames>
    <definedName name="company_name">#REF!</definedName>
    <definedName name="Data.Top.Left" localSheetId="0">#REF!</definedName>
    <definedName name="Data.Top.Left">#REF!</definedName>
    <definedName name="RowTitleRegion2..G5">#REF!</definedName>
    <definedName name="RowTitleRegion3..G26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hTg6QdYtpEiHozQmyrTXH6JDpZXQ=="/>
    </ext>
  </extLst>
</workbook>
</file>

<file path=xl/calcChain.xml><?xml version="1.0" encoding="utf-8"?>
<calcChain xmlns="http://schemas.openxmlformats.org/spreadsheetml/2006/main">
  <c r="D19" i="1" l="1"/>
  <c r="D18" i="1"/>
  <c r="D17" i="1"/>
  <c r="D16" i="1"/>
  <c r="D15" i="1"/>
  <c r="D14" i="1"/>
  <c r="D13" i="1"/>
  <c r="D12" i="1"/>
  <c r="D11" i="1"/>
  <c r="D10" i="1"/>
  <c r="D9" i="1"/>
  <c r="D7" i="1"/>
  <c r="D25" i="1"/>
  <c r="D24" i="1"/>
  <c r="D23" i="1"/>
  <c r="D22" i="1"/>
  <c r="D21" i="1"/>
  <c r="D20" i="1" l="1"/>
  <c r="D8" i="1"/>
  <c r="F19" i="1" l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B26" i="1"/>
  <c r="F26" i="1" l="1"/>
  <c r="E26" i="1"/>
  <c r="C26" i="1"/>
  <c r="D6" i="1"/>
</calcChain>
</file>

<file path=xl/sharedStrings.xml><?xml version="1.0" encoding="utf-8"?>
<sst xmlns="http://schemas.openxmlformats.org/spreadsheetml/2006/main" count="29" uniqueCount="29">
  <si>
    <t xml:space="preserve">Total </t>
  </si>
  <si>
    <t>Attacks</t>
  </si>
  <si>
    <t>% Attacks</t>
  </si>
  <si>
    <t>Destruction</t>
  </si>
  <si>
    <t>-</t>
  </si>
  <si>
    <t xml:space="preserve"> </t>
  </si>
  <si>
    <t>Name</t>
  </si>
  <si>
    <t>Star %</t>
  </si>
  <si>
    <t>CM-MK-Constable</t>
  </si>
  <si>
    <t>CM-MK-Imperial</t>
  </si>
  <si>
    <t>CM-MK-Governor</t>
  </si>
  <si>
    <t>CM-MK-Guardian</t>
  </si>
  <si>
    <t>CM-MK-Deacon</t>
  </si>
  <si>
    <t>CM-MK-Patriarch</t>
  </si>
  <si>
    <t>CM-MK-Cadet</t>
  </si>
  <si>
    <t>CM-MK-Honorable</t>
  </si>
  <si>
    <t>CM-MK-President</t>
  </si>
  <si>
    <t>Aditya</t>
  </si>
  <si>
    <t>Hyperpixle1</t>
  </si>
  <si>
    <t>CM-MK-Marquess</t>
  </si>
  <si>
    <t>Umair</t>
  </si>
  <si>
    <t>Ben</t>
  </si>
  <si>
    <t>Drayboy11</t>
  </si>
  <si>
    <t>Frieza</t>
  </si>
  <si>
    <t>Tom</t>
  </si>
  <si>
    <t>Flash</t>
  </si>
  <si>
    <t>Sam</t>
  </si>
  <si>
    <t>Monkey</t>
  </si>
  <si>
    <t>February 2026 Clan War League - Maynard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</si>
</sst>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"/>
    <numFmt numFmtId="165" formatCode="#,##0;[Red]#,##0"/>
  </numFmts>
  <fonts count="15" x14ac:knownFonts="1">
    <font>
      <sz val="11"/>
      <color theme="1"/>
      <name val="Arial"/>
      <scheme val="minor"/>
    </font>
    <font>
      <b/>
      <sz val="26"/>
      <color rgb="FFFFFFFF"/>
      <name val="Times New Roman"/>
      <family val="1"/>
    </font>
    <font>
      <sz val="10"/>
      <color rgb="FF000000"/>
      <name val="Arial"/>
      <family val="2"/>
    </font>
    <font>
      <b/>
      <sz val="22"/>
      <color rgb="FFFFFFFF"/>
      <name val="Arial"/>
      <family val="2"/>
    </font>
    <font>
      <sz val="1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6"/>
      <color theme="1"/>
      <name val="Calibri"/>
      <family val="2"/>
    </font>
    <font>
      <sz val="14"/>
      <color theme="1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</font>
    <font>
      <b/>
      <sz val="16"/>
      <color rgb="FF000000"/>
      <name val="Calibri"/>
      <family val="2"/>
    </font>
    <font>
      <sz val="14"/>
      <color rgb="FF000000"/>
      <name val="Arial"/>
      <family val="2"/>
    </font>
    <font>
      <u/>
      <sz val="10"/>
      <color rgb="FF0000FF"/>
      <name val="Arial"/>
      <family val="2"/>
    </font>
    <font>
      <b/>
      <sz val="14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00080"/>
        <bgColor rgb="FF000080"/>
      </patternFill>
    </fill>
    <fill>
      <patternFill patternType="solid">
        <fgColor rgb="FFFFFFFF"/>
        <bgColor rgb="FFFFFFFF"/>
      </patternFill>
    </fill>
    <fill>
      <patternFill patternType="solid">
        <fgColor rgb="FF8DB3E2"/>
        <bgColor rgb="FF8DB3E2"/>
      </patternFill>
    </fill>
    <fill>
      <patternFill patternType="solid">
        <fgColor rgb="FF76923C"/>
        <bgColor rgb="FF76923C"/>
      </patternFill>
    </fill>
    <fill>
      <patternFill patternType="solid">
        <fgColor rgb="FFA5A5A5"/>
        <bgColor rgb="FFA5A5A5"/>
      </patternFill>
    </fill>
    <fill>
      <patternFill patternType="solid">
        <fgColor theme="1"/>
        <bgColor rgb="FF8DB3E2"/>
      </patternFill>
    </fill>
    <fill>
      <patternFill patternType="solid">
        <fgColor theme="1"/>
        <bgColor rgb="FF76923C"/>
      </patternFill>
    </fill>
    <fill>
      <patternFill patternType="solid">
        <fgColor theme="1"/>
        <bgColor rgb="FF92D050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CC00FF"/>
      </patternFill>
    </fill>
    <fill>
      <patternFill patternType="solid">
        <fgColor theme="1"/>
        <bgColor rgb="FFF4B083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/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7" fillId="0" borderId="10" xfId="0" applyFont="1" applyBorder="1" applyAlignment="1">
      <alignment horizontal="center" wrapText="1"/>
    </xf>
    <xf numFmtId="0" fontId="9" fillId="0" borderId="10" xfId="0" applyFont="1" applyBorder="1" applyAlignment="1">
      <alignment horizontal="center"/>
    </xf>
    <xf numFmtId="9" fontId="9" fillId="0" borderId="10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2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3" fontId="5" fillId="0" borderId="10" xfId="0" applyNumberFormat="1" applyFont="1" applyBorder="1" applyAlignment="1">
      <alignment horizontal="center"/>
    </xf>
    <xf numFmtId="0" fontId="10" fillId="6" borderId="11" xfId="0" applyFont="1" applyFill="1" applyBorder="1" applyAlignment="1">
      <alignment horizontal="center" wrapText="1"/>
    </xf>
    <xf numFmtId="0" fontId="5" fillId="6" borderId="9" xfId="0" applyFont="1" applyFill="1" applyBorder="1" applyAlignment="1">
      <alignment horizontal="center"/>
    </xf>
    <xf numFmtId="165" fontId="5" fillId="6" borderId="9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6" fillId="7" borderId="7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8" fillId="9" borderId="10" xfId="0" applyFont="1" applyFill="1" applyBorder="1" applyAlignment="1">
      <alignment horizontal="center"/>
    </xf>
    <xf numFmtId="0" fontId="9" fillId="10" borderId="10" xfId="0" applyFont="1" applyFill="1" applyBorder="1" applyAlignment="1">
      <alignment horizontal="center"/>
    </xf>
    <xf numFmtId="9" fontId="9" fillId="10" borderId="10" xfId="0" applyNumberFormat="1" applyFont="1" applyFill="1" applyBorder="1" applyAlignment="1">
      <alignment horizontal="center"/>
    </xf>
    <xf numFmtId="0" fontId="8" fillId="11" borderId="10" xfId="0" applyFont="1" applyFill="1" applyBorder="1" applyAlignment="1">
      <alignment horizontal="center"/>
    </xf>
    <xf numFmtId="0" fontId="8" fillId="12" borderId="10" xfId="0" applyFont="1" applyFill="1" applyBorder="1" applyAlignment="1">
      <alignment horizontal="center"/>
    </xf>
    <xf numFmtId="0" fontId="0" fillId="0" borderId="0" xfId="0"/>
    <xf numFmtId="0" fontId="9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0" fillId="0" borderId="0" xfId="0"/>
    <xf numFmtId="0" fontId="0" fillId="0" borderId="0" xfId="0"/>
    <xf numFmtId="164" fontId="3" fillId="2" borderId="3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microsoft.com/office/2017/10/relationships/person" Target="persons/person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80"/>
  </sheetPr>
  <dimension ref="A1:Y987"/>
  <sheetViews>
    <sheetView showGridLines="0" tabSelected="1" topLeftCell="A2" zoomScale="75" zoomScaleNormal="75" workbookViewId="0">
      <selection activeCell="E12" sqref="E12"/>
    </sheetView>
  </sheetViews>
  <sheetFormatPr defaultColWidth="12.625" defaultRowHeight="15" customHeight="1" x14ac:dyDescent="0.2"/>
  <cols>
    <col min="1" max="1" width="33.25" customWidth="1"/>
    <col min="2" max="2" width="10.25" customWidth="1"/>
    <col min="3" max="3" width="10.125" customWidth="1"/>
    <col min="4" max="4" width="10.25" customWidth="1"/>
    <col min="5" max="5" width="11.75" customWidth="1"/>
    <col min="6" max="7" width="10.25" customWidth="1"/>
    <col min="8" max="8" width="10.375" customWidth="1"/>
    <col min="9" max="11" width="9.875" customWidth="1"/>
    <col min="12" max="12" width="11.875" customWidth="1"/>
    <col min="13" max="13" width="8" customWidth="1"/>
    <col min="14" max="25" width="11" customWidth="1"/>
  </cols>
  <sheetData>
    <row r="1" spans="1:25" ht="33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8" customHeight="1" x14ac:dyDescent="0.4">
      <c r="A2" s="34" t="s">
        <v>28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2" customHeight="1" x14ac:dyDescent="0.2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9.5" customHeight="1" x14ac:dyDescent="0.25">
      <c r="A4" s="6" t="s">
        <v>6</v>
      </c>
      <c r="B4" s="6" t="s">
        <v>0</v>
      </c>
      <c r="C4" s="6" t="s">
        <v>1</v>
      </c>
      <c r="D4" s="6" t="s">
        <v>2</v>
      </c>
      <c r="E4" s="6" t="s">
        <v>3</v>
      </c>
      <c r="F4" s="6" t="s">
        <v>7</v>
      </c>
      <c r="G4" s="22"/>
      <c r="H4" s="22"/>
      <c r="I4" s="22"/>
      <c r="J4" s="22"/>
      <c r="K4" s="22"/>
      <c r="L4" s="22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5" customHeight="1" x14ac:dyDescent="0.25">
      <c r="A5" s="7"/>
      <c r="B5" s="8"/>
      <c r="C5" s="8"/>
      <c r="D5" s="8"/>
      <c r="E5" s="8"/>
      <c r="F5" s="8"/>
      <c r="G5" s="23"/>
      <c r="H5" s="23"/>
      <c r="I5" s="23"/>
      <c r="J5" s="23"/>
      <c r="K5" s="23"/>
      <c r="L5" s="2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24" customHeight="1" x14ac:dyDescent="0.35">
      <c r="A6" s="9" t="s">
        <v>16</v>
      </c>
      <c r="B6" s="10">
        <v>13</v>
      </c>
      <c r="C6" s="10">
        <v>7</v>
      </c>
      <c r="D6" s="11">
        <f>SUM(C6/7)</f>
        <v>1</v>
      </c>
      <c r="E6" s="10">
        <v>522</v>
      </c>
      <c r="F6" s="31">
        <f t="shared" ref="F6:F19" si="0">SUM(B6/C6)</f>
        <v>1.8571428571428572</v>
      </c>
      <c r="G6" s="24"/>
      <c r="H6" s="24"/>
      <c r="I6" s="25"/>
      <c r="J6" s="25"/>
      <c r="K6" s="26"/>
      <c r="L6" s="25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24" customHeight="1" x14ac:dyDescent="0.35">
      <c r="A7" s="9" t="s">
        <v>17</v>
      </c>
      <c r="B7" s="10">
        <v>11</v>
      </c>
      <c r="C7" s="10">
        <v>5</v>
      </c>
      <c r="D7" s="11">
        <f>SUM(C7/5)</f>
        <v>1</v>
      </c>
      <c r="E7" s="10">
        <v>424</v>
      </c>
      <c r="F7" s="31">
        <f t="shared" si="0"/>
        <v>2.2000000000000002</v>
      </c>
      <c r="G7" s="24"/>
      <c r="H7" s="24"/>
      <c r="I7" s="25"/>
      <c r="J7" s="25"/>
      <c r="K7" s="26"/>
      <c r="L7" s="25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24" customHeight="1" x14ac:dyDescent="0.35">
      <c r="A8" s="9" t="s">
        <v>18</v>
      </c>
      <c r="B8" s="10">
        <v>10</v>
      </c>
      <c r="C8" s="10">
        <v>5</v>
      </c>
      <c r="D8" s="11">
        <f t="shared" ref="D8:D17" si="1">SUM(C8/7)</f>
        <v>0.7142857142857143</v>
      </c>
      <c r="E8" s="10">
        <v>417</v>
      </c>
      <c r="F8" s="31">
        <f t="shared" si="0"/>
        <v>2</v>
      </c>
      <c r="G8" s="24"/>
      <c r="H8" s="24"/>
      <c r="I8" s="25"/>
      <c r="J8" s="25"/>
      <c r="K8" s="26"/>
      <c r="L8" s="25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24" customHeight="1" x14ac:dyDescent="0.35">
      <c r="A9" s="9" t="s">
        <v>11</v>
      </c>
      <c r="B9" s="10">
        <v>8</v>
      </c>
      <c r="C9" s="10">
        <v>7</v>
      </c>
      <c r="D9" s="11">
        <f t="shared" si="1"/>
        <v>1</v>
      </c>
      <c r="E9" s="10">
        <v>419</v>
      </c>
      <c r="F9" s="31">
        <f t="shared" si="0"/>
        <v>1.1428571428571428</v>
      </c>
      <c r="G9" s="24"/>
      <c r="H9" s="24"/>
      <c r="I9" s="25"/>
      <c r="J9" s="25"/>
      <c r="K9" s="26"/>
      <c r="L9" s="25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24" customHeight="1" x14ac:dyDescent="0.35">
      <c r="A10" s="9" t="s">
        <v>9</v>
      </c>
      <c r="B10" s="10">
        <v>7</v>
      </c>
      <c r="C10" s="10">
        <v>7</v>
      </c>
      <c r="D10" s="11">
        <f t="shared" si="1"/>
        <v>1</v>
      </c>
      <c r="E10" s="10">
        <v>328</v>
      </c>
      <c r="F10" s="31">
        <f t="shared" si="0"/>
        <v>1</v>
      </c>
      <c r="G10" s="24"/>
      <c r="H10" s="24"/>
      <c r="I10" s="25"/>
      <c r="J10" s="25"/>
      <c r="K10" s="26"/>
      <c r="L10" s="25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24" customHeight="1" x14ac:dyDescent="0.35">
      <c r="A11" s="9" t="s">
        <v>8</v>
      </c>
      <c r="B11" s="10">
        <v>6</v>
      </c>
      <c r="C11" s="10">
        <v>7</v>
      </c>
      <c r="D11" s="11">
        <f t="shared" si="1"/>
        <v>1</v>
      </c>
      <c r="E11" s="10">
        <v>311</v>
      </c>
      <c r="F11" s="31">
        <f t="shared" si="0"/>
        <v>0.8571428571428571</v>
      </c>
      <c r="G11" s="24"/>
      <c r="H11" s="24"/>
      <c r="I11" s="25"/>
      <c r="J11" s="25"/>
      <c r="K11" s="26"/>
      <c r="L11" s="25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24" customHeight="1" x14ac:dyDescent="0.35">
      <c r="A12" s="9" t="s">
        <v>14</v>
      </c>
      <c r="B12" s="10">
        <v>5</v>
      </c>
      <c r="C12" s="10">
        <v>7</v>
      </c>
      <c r="D12" s="11">
        <f t="shared" si="1"/>
        <v>1</v>
      </c>
      <c r="E12" s="10">
        <v>303</v>
      </c>
      <c r="F12" s="31">
        <f t="shared" si="0"/>
        <v>0.7142857142857143</v>
      </c>
      <c r="G12" s="27"/>
      <c r="H12" s="24"/>
      <c r="I12" s="25"/>
      <c r="J12" s="25"/>
      <c r="K12" s="26"/>
      <c r="L12" s="25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24" customHeight="1" x14ac:dyDescent="0.35">
      <c r="A13" s="9" t="s">
        <v>10</v>
      </c>
      <c r="B13" s="10">
        <v>5</v>
      </c>
      <c r="C13" s="10">
        <v>7</v>
      </c>
      <c r="D13" s="11">
        <f t="shared" si="1"/>
        <v>1</v>
      </c>
      <c r="E13" s="10">
        <v>263</v>
      </c>
      <c r="F13" s="31">
        <f t="shared" si="0"/>
        <v>0.7142857142857143</v>
      </c>
      <c r="G13" s="27"/>
      <c r="H13" s="27"/>
      <c r="I13" s="25"/>
      <c r="J13" s="25"/>
      <c r="K13" s="26"/>
      <c r="L13" s="25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24" customHeight="1" x14ac:dyDescent="0.35">
      <c r="A14" s="9" t="s">
        <v>13</v>
      </c>
      <c r="B14" s="10">
        <v>5</v>
      </c>
      <c r="C14" s="10">
        <v>7</v>
      </c>
      <c r="D14" s="11">
        <f t="shared" si="1"/>
        <v>1</v>
      </c>
      <c r="E14" s="10">
        <v>251</v>
      </c>
      <c r="F14" s="31">
        <f t="shared" si="0"/>
        <v>0.7142857142857143</v>
      </c>
      <c r="G14" s="27"/>
      <c r="H14" s="27"/>
      <c r="I14" s="25"/>
      <c r="J14" s="25"/>
      <c r="K14" s="26"/>
      <c r="L14" s="25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s="21" customFormat="1" ht="24" customHeight="1" x14ac:dyDescent="0.35">
      <c r="A15" s="9" t="s">
        <v>15</v>
      </c>
      <c r="B15" s="10">
        <v>5</v>
      </c>
      <c r="C15" s="10">
        <v>7</v>
      </c>
      <c r="D15" s="11">
        <f t="shared" si="1"/>
        <v>1</v>
      </c>
      <c r="E15" s="10">
        <v>235</v>
      </c>
      <c r="F15" s="31">
        <f t="shared" si="0"/>
        <v>0.7142857142857143</v>
      </c>
      <c r="G15" s="27"/>
      <c r="H15" s="24"/>
      <c r="I15" s="25"/>
      <c r="J15" s="25"/>
      <c r="K15" s="26"/>
      <c r="L15" s="25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24" customHeight="1" x14ac:dyDescent="0.35">
      <c r="A16" s="9" t="s">
        <v>12</v>
      </c>
      <c r="B16" s="10">
        <v>5</v>
      </c>
      <c r="C16" s="10">
        <v>7</v>
      </c>
      <c r="D16" s="11">
        <f t="shared" si="1"/>
        <v>1</v>
      </c>
      <c r="E16" s="10">
        <v>227</v>
      </c>
      <c r="F16" s="31">
        <f t="shared" si="0"/>
        <v>0.7142857142857143</v>
      </c>
      <c r="G16" s="24"/>
      <c r="H16" s="27"/>
      <c r="I16" s="25"/>
      <c r="J16" s="25"/>
      <c r="K16" s="26"/>
      <c r="L16" s="25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24" customHeight="1" x14ac:dyDescent="0.35">
      <c r="A17" s="9" t="s">
        <v>19</v>
      </c>
      <c r="B17" s="10">
        <v>4</v>
      </c>
      <c r="C17" s="10">
        <v>7</v>
      </c>
      <c r="D17" s="11">
        <f t="shared" si="1"/>
        <v>1</v>
      </c>
      <c r="E17" s="10">
        <v>272</v>
      </c>
      <c r="F17" s="31">
        <f t="shared" si="0"/>
        <v>0.5714285714285714</v>
      </c>
      <c r="G17" s="24"/>
      <c r="H17" s="24"/>
      <c r="I17" s="25"/>
      <c r="J17" s="25"/>
      <c r="K17" s="26"/>
      <c r="L17" s="25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s="20" customFormat="1" ht="24" customHeight="1" x14ac:dyDescent="0.35">
      <c r="A18" s="9" t="s">
        <v>20</v>
      </c>
      <c r="B18" s="10">
        <v>0</v>
      </c>
      <c r="C18" s="10">
        <v>2</v>
      </c>
      <c r="D18" s="11">
        <f>SUM(C18/4)</f>
        <v>0.5</v>
      </c>
      <c r="E18" s="10">
        <v>86</v>
      </c>
      <c r="F18" s="31">
        <f t="shared" si="0"/>
        <v>0</v>
      </c>
      <c r="G18" s="27"/>
      <c r="H18" s="27"/>
      <c r="I18" s="25"/>
      <c r="J18" s="25"/>
      <c r="K18" s="26"/>
      <c r="L18" s="25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24" customHeight="1" x14ac:dyDescent="0.35">
      <c r="A19" s="9" t="s">
        <v>21</v>
      </c>
      <c r="B19" s="10">
        <v>0</v>
      </c>
      <c r="C19" s="10">
        <v>1</v>
      </c>
      <c r="D19" s="11">
        <f>SUM(C19/1)</f>
        <v>1</v>
      </c>
      <c r="E19" s="10">
        <v>49</v>
      </c>
      <c r="F19" s="31">
        <f t="shared" si="0"/>
        <v>0</v>
      </c>
      <c r="G19" s="27"/>
      <c r="H19" s="27"/>
      <c r="I19" s="25"/>
      <c r="J19" s="25"/>
      <c r="K19" s="26"/>
      <c r="L19" s="25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24" customHeight="1" x14ac:dyDescent="0.35">
      <c r="A20" s="9" t="s">
        <v>22</v>
      </c>
      <c r="B20" s="10">
        <v>0</v>
      </c>
      <c r="C20" s="10">
        <v>0</v>
      </c>
      <c r="D20" s="11">
        <f>SUM(C20/3)</f>
        <v>0</v>
      </c>
      <c r="E20" s="10">
        <v>0</v>
      </c>
      <c r="F20" s="31">
        <v>0</v>
      </c>
      <c r="G20" s="24"/>
      <c r="H20" s="28"/>
      <c r="I20" s="25"/>
      <c r="J20" s="25"/>
      <c r="K20" s="26"/>
      <c r="L20" s="25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s="33" customFormat="1" ht="24" customHeight="1" x14ac:dyDescent="0.35">
      <c r="A21" s="9" t="s">
        <v>23</v>
      </c>
      <c r="B21" s="10">
        <v>0</v>
      </c>
      <c r="C21" s="10">
        <v>0</v>
      </c>
      <c r="D21" s="11">
        <f t="shared" ref="D21:D25" si="2">SUM(C21/3)</f>
        <v>0</v>
      </c>
      <c r="E21" s="10">
        <v>0</v>
      </c>
      <c r="F21" s="31">
        <v>0</v>
      </c>
      <c r="G21" s="24"/>
      <c r="H21" s="28"/>
      <c r="I21" s="25"/>
      <c r="J21" s="25"/>
      <c r="K21" s="26"/>
      <c r="L21" s="25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s="33" customFormat="1" ht="24" customHeight="1" x14ac:dyDescent="0.35">
      <c r="A22" s="9" t="s">
        <v>24</v>
      </c>
      <c r="B22" s="10">
        <v>0</v>
      </c>
      <c r="C22" s="10">
        <v>0</v>
      </c>
      <c r="D22" s="11">
        <f t="shared" si="2"/>
        <v>0</v>
      </c>
      <c r="E22" s="10">
        <v>0</v>
      </c>
      <c r="F22" s="31">
        <v>0</v>
      </c>
      <c r="G22" s="24"/>
      <c r="H22" s="28"/>
      <c r="I22" s="25"/>
      <c r="J22" s="25"/>
      <c r="K22" s="26"/>
      <c r="L22" s="25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s="33" customFormat="1" ht="24" customHeight="1" x14ac:dyDescent="0.35">
      <c r="A23" s="9" t="s">
        <v>25</v>
      </c>
      <c r="B23" s="10">
        <v>0</v>
      </c>
      <c r="C23" s="10">
        <v>0</v>
      </c>
      <c r="D23" s="11">
        <f t="shared" si="2"/>
        <v>0</v>
      </c>
      <c r="E23" s="10">
        <v>0</v>
      </c>
      <c r="F23" s="31">
        <v>0</v>
      </c>
      <c r="G23" s="24"/>
      <c r="H23" s="28"/>
      <c r="I23" s="25"/>
      <c r="J23" s="25"/>
      <c r="K23" s="26"/>
      <c r="L23" s="25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s="32" customFormat="1" ht="24" customHeight="1" x14ac:dyDescent="0.35">
      <c r="A24" s="9" t="s">
        <v>26</v>
      </c>
      <c r="B24" s="10">
        <v>0</v>
      </c>
      <c r="C24" s="10">
        <v>0</v>
      </c>
      <c r="D24" s="11">
        <f t="shared" si="2"/>
        <v>0</v>
      </c>
      <c r="E24" s="10">
        <v>0</v>
      </c>
      <c r="F24" s="31">
        <v>0</v>
      </c>
      <c r="G24" s="24"/>
      <c r="H24" s="28"/>
      <c r="I24" s="25"/>
      <c r="J24" s="25"/>
      <c r="K24" s="26"/>
      <c r="L24" s="25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s="29" customFormat="1" ht="24" customHeight="1" x14ac:dyDescent="0.35">
      <c r="A25" s="9" t="s">
        <v>27</v>
      </c>
      <c r="B25" s="10">
        <v>0</v>
      </c>
      <c r="C25" s="10">
        <v>0</v>
      </c>
      <c r="D25" s="11">
        <f t="shared" si="2"/>
        <v>0</v>
      </c>
      <c r="E25" s="10">
        <v>0</v>
      </c>
      <c r="F25" s="31">
        <v>0</v>
      </c>
      <c r="G25" s="24"/>
      <c r="H25" s="28"/>
      <c r="I25" s="25"/>
      <c r="J25" s="25"/>
      <c r="K25" s="26"/>
      <c r="L25" s="25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24" customHeight="1" x14ac:dyDescent="0.25">
      <c r="A26" s="12"/>
      <c r="B26" s="10">
        <f>SUM(B6:B25)</f>
        <v>84</v>
      </c>
      <c r="C26" s="10">
        <f>SUM(C6:C25)</f>
        <v>83</v>
      </c>
      <c r="D26" s="10" t="s">
        <v>4</v>
      </c>
      <c r="E26" s="10">
        <f>SUM(E6:E25)</f>
        <v>4107</v>
      </c>
      <c r="F26" s="30">
        <f>AVERAGE(F6:F25)</f>
        <v>0.65999999999999981</v>
      </c>
      <c r="G26" s="25"/>
      <c r="H26" s="25"/>
      <c r="I26" s="25"/>
      <c r="J26" s="25"/>
      <c r="K26" s="25"/>
      <c r="L26" s="25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4" customHeight="1" x14ac:dyDescent="0.35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5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24" customHeight="1" x14ac:dyDescent="0.25">
      <c r="A28" s="12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24" customHeight="1" x14ac:dyDescent="0.25">
      <c r="A29" s="1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24" customHeight="1" x14ac:dyDescent="0.25">
      <c r="A30" s="12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24" customHeight="1" x14ac:dyDescent="0.25">
      <c r="A31" s="12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24" customHeight="1" x14ac:dyDescent="0.25">
      <c r="A32" s="12"/>
      <c r="B32" s="15"/>
      <c r="C32" s="15"/>
      <c r="D32" s="15"/>
      <c r="E32" s="16"/>
      <c r="F32" s="16"/>
      <c r="G32" s="16"/>
      <c r="H32" s="16"/>
      <c r="I32" s="16"/>
      <c r="J32" s="16"/>
      <c r="K32" s="16"/>
      <c r="L32" s="16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24" customHeight="1" x14ac:dyDescent="0.25">
      <c r="A33" s="12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6.5" customHeight="1" x14ac:dyDescent="0.25">
      <c r="A34" s="17"/>
      <c r="B34" s="18"/>
      <c r="C34" s="18"/>
      <c r="D34" s="18"/>
      <c r="E34" s="18"/>
      <c r="F34" s="19" t="s">
        <v>5</v>
      </c>
      <c r="G34" s="19"/>
      <c r="H34" s="19"/>
      <c r="I34" s="19"/>
      <c r="J34" s="19"/>
      <c r="K34" s="19"/>
      <c r="L34" s="18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75" customHeight="1" x14ac:dyDescent="0.2">
      <c r="A37" s="3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2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2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2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2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2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2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2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2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2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2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2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2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2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2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2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2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2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2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2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2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2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2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2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2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2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2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2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2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2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2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2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2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2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2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2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2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2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2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2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2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2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2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</sheetData>
  <sortState ref="A6:F22">
    <sortCondition descending="1" ref="B6:B22"/>
    <sortCondition descending="1" ref="E6:E22"/>
    <sortCondition ref="A6:A22"/>
  </sortState>
  <mergeCells count="2">
    <mergeCell ref="A2:L2"/>
    <mergeCell ref="B37:M3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 CWL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</dc:creator>
  <cp:lastModifiedBy>Miller</cp:lastModifiedBy>
  <dcterms:created xsi:type="dcterms:W3CDTF">2021-10-11T17:55:35Z</dcterms:created>
  <dcterms:modified xsi:type="dcterms:W3CDTF">2026-06-29T18:54:53Z</dcterms:modified>
</cp:coreProperties>
</file>