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3" i="1" l="1"/>
  <c r="D20" i="1"/>
  <c r="D19" i="1"/>
  <c r="D18" i="1"/>
  <c r="D17" i="1"/>
  <c r="D16" i="1"/>
  <c r="D15" i="1"/>
  <c r="F23" i="1"/>
  <c r="D14" i="1"/>
  <c r="D13" i="1"/>
  <c r="D12" i="1"/>
  <c r="D11" i="1"/>
  <c r="D10" i="1"/>
  <c r="D9" i="1"/>
  <c r="D8" i="1"/>
  <c r="D7" i="1"/>
  <c r="D21" i="1" l="1"/>
  <c r="D22" i="1" l="1"/>
  <c r="F21" i="1"/>
  <c r="F20" i="1"/>
  <c r="F19" i="1"/>
  <c r="D6" i="1" l="1"/>
  <c r="B24" i="1" l="1"/>
  <c r="F22" i="1" l="1"/>
  <c r="F18" i="1"/>
  <c r="F17" i="1"/>
  <c r="F16" i="1"/>
  <c r="F15" i="1"/>
  <c r="F14" i="1"/>
  <c r="F13" i="1"/>
  <c r="F12" i="1"/>
  <c r="F11" i="1"/>
  <c r="F10" i="1"/>
  <c r="F9" i="1"/>
  <c r="F8" i="1"/>
  <c r="F6" i="1"/>
  <c r="F7" i="1" l="1"/>
  <c r="F24" i="1" l="1"/>
  <c r="E24" i="1"/>
  <c r="C24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<sst xmlns="http://schemas.openxmlformats.org/spreadsheetml/2006/main" count="27" uniqueCount="27">
  <si>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</si>
  <si>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</si>
  <si>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</si>
  <si>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</si>
  <si>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</si>
  <si>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</si>
  <si>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</si>
  <si>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</si>
  <si>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Gopher</t>
  </si>
  <si>
    <t>CM-Lord Maynard</t>
  </si>
  <si>
    <t>Starscream</t>
  </si>
  <si>
    <t>Henry</t>
  </si>
  <si>
    <t>VicTor</t>
  </si>
  <si>
    <t>Bumblebee</t>
  </si>
  <si>
    <t>Ajsa</t>
  </si>
  <si>
    <t>Cursillo</t>
  </si>
  <si>
    <t>Foosbill</t>
  </si>
  <si>
    <t>Grace</t>
  </si>
  <si>
    <t>September 2025 Clan War League - Maynard's Gulag</t>
  </si>
  <si>
    <t>gvade</t>
  </si>
  <si>
    <t>Gopher2</t>
  </si>
  <si>
    <t>CM-MK-Admiral</t>
  </si>
  <si>
    <t>CM-MK-Major</t>
  </si>
  <si>
    <t>Melody CM</t>
  </si>
  <si>
    <t>CM-MK-Colonel</t>
  </si>
  <si>
    <t>CM-MK-Private</t>
  </si>
  <si>
    <t>CM-MK-Officer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</si>
</sst>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21" activeCellId="2" sqref="A6:F6 A15:F16 A21:F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18</v>
      </c>
      <c r="C6" s="10">
        <v>7</v>
      </c>
      <c r="D6" s="11">
        <f t="shared" ref="D6" si="0">SUM(C6/7)</f>
        <v>1</v>
      </c>
      <c r="E6" s="10">
        <v>646</v>
      </c>
      <c r="F6" s="30">
        <f t="shared" ref="F6:F23" si="1">SUM(B6/C6)</f>
        <v>2.5714285714285716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8</v>
      </c>
      <c r="B7" s="10">
        <v>14</v>
      </c>
      <c r="C7" s="10">
        <v>7</v>
      </c>
      <c r="D7" s="11">
        <f t="shared" ref="D7:D14" si="2">SUM(C7/7)</f>
        <v>1</v>
      </c>
      <c r="E7" s="10">
        <v>582</v>
      </c>
      <c r="F7" s="30">
        <f t="shared" si="1"/>
        <v>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13</v>
      </c>
      <c r="B8" s="10">
        <v>14</v>
      </c>
      <c r="C8" s="10">
        <v>7</v>
      </c>
      <c r="D8" s="11">
        <f t="shared" si="2"/>
        <v>1</v>
      </c>
      <c r="E8" s="10">
        <v>534</v>
      </c>
      <c r="F8" s="30">
        <f t="shared" si="1"/>
        <v>2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19</v>
      </c>
      <c r="B9" s="10">
        <v>14</v>
      </c>
      <c r="C9" s="10">
        <v>7</v>
      </c>
      <c r="D9" s="11">
        <f t="shared" si="2"/>
        <v>1</v>
      </c>
      <c r="E9" s="10">
        <v>477</v>
      </c>
      <c r="F9" s="30">
        <f t="shared" si="1"/>
        <v>2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11</v>
      </c>
      <c r="B10" s="10">
        <v>14</v>
      </c>
      <c r="C10" s="10">
        <v>6</v>
      </c>
      <c r="D10" s="11">
        <f t="shared" si="2"/>
        <v>0.8571428571428571</v>
      </c>
      <c r="E10" s="10">
        <v>447</v>
      </c>
      <c r="F10" s="30">
        <f t="shared" si="1"/>
        <v>2.3333333333333335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12</v>
      </c>
      <c r="B11" s="10">
        <v>13</v>
      </c>
      <c r="C11" s="10">
        <v>7</v>
      </c>
      <c r="D11" s="11">
        <f t="shared" si="2"/>
        <v>1</v>
      </c>
      <c r="E11" s="10">
        <v>518</v>
      </c>
      <c r="F11" s="30">
        <f t="shared" si="1"/>
        <v>1.8571428571428572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20</v>
      </c>
      <c r="B12" s="10">
        <v>13</v>
      </c>
      <c r="C12" s="10">
        <v>7</v>
      </c>
      <c r="D12" s="11">
        <f t="shared" si="2"/>
        <v>1</v>
      </c>
      <c r="E12" s="10">
        <v>490</v>
      </c>
      <c r="F12" s="30">
        <f t="shared" si="1"/>
        <v>1.8571428571428572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14</v>
      </c>
      <c r="B13" s="10">
        <v>11</v>
      </c>
      <c r="C13" s="10">
        <v>7</v>
      </c>
      <c r="D13" s="11">
        <f t="shared" si="2"/>
        <v>1</v>
      </c>
      <c r="E13" s="10">
        <v>515</v>
      </c>
      <c r="F13" s="30">
        <f t="shared" si="1"/>
        <v>1.5714285714285714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16</v>
      </c>
      <c r="B14" s="10">
        <v>11</v>
      </c>
      <c r="C14" s="10">
        <v>7</v>
      </c>
      <c r="D14" s="11">
        <f t="shared" si="2"/>
        <v>1</v>
      </c>
      <c r="E14" s="10">
        <v>447</v>
      </c>
      <c r="F14" s="30">
        <f t="shared" si="1"/>
        <v>1.5714285714285714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21</v>
      </c>
      <c r="B15" s="10">
        <v>11</v>
      </c>
      <c r="C15" s="10">
        <v>7</v>
      </c>
      <c r="D15" s="11">
        <f t="shared" ref="D15" si="3">SUM(C15/7)</f>
        <v>1</v>
      </c>
      <c r="E15" s="10">
        <v>417</v>
      </c>
      <c r="F15" s="30">
        <f t="shared" si="1"/>
        <v>1.5714285714285714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22</v>
      </c>
      <c r="B16" s="10">
        <v>10</v>
      </c>
      <c r="C16" s="10">
        <v>6</v>
      </c>
      <c r="D16" s="11">
        <f>SUM(C16/6)</f>
        <v>1</v>
      </c>
      <c r="E16" s="10">
        <v>389</v>
      </c>
      <c r="F16" s="30">
        <f t="shared" si="1"/>
        <v>1.6666666666666667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17</v>
      </c>
      <c r="B17" s="10">
        <v>9</v>
      </c>
      <c r="C17" s="10">
        <v>5</v>
      </c>
      <c r="D17" s="11">
        <f>SUM(C17/6)</f>
        <v>0.83333333333333337</v>
      </c>
      <c r="E17" s="10">
        <v>328</v>
      </c>
      <c r="F17" s="30">
        <f t="shared" si="1"/>
        <v>1.8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10</v>
      </c>
      <c r="B18" s="10">
        <v>6</v>
      </c>
      <c r="C18" s="10">
        <v>5</v>
      </c>
      <c r="D18" s="11">
        <f>SUM(C18/6)</f>
        <v>0.83333333333333337</v>
      </c>
      <c r="E18" s="10">
        <v>282</v>
      </c>
      <c r="F18" s="30">
        <f t="shared" si="1"/>
        <v>1.2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1" customFormat="1" ht="24" customHeight="1" x14ac:dyDescent="0.35">
      <c r="A19" s="9" t="s">
        <v>15</v>
      </c>
      <c r="B19" s="10">
        <v>4</v>
      </c>
      <c r="C19" s="10">
        <v>5</v>
      </c>
      <c r="D19" s="11">
        <f>SUM(C19/6)</f>
        <v>0.83333333333333337</v>
      </c>
      <c r="E19" s="10">
        <v>287</v>
      </c>
      <c r="F19" s="30">
        <f t="shared" si="1"/>
        <v>0.8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1" customFormat="1" ht="24" customHeight="1" x14ac:dyDescent="0.35">
      <c r="A20" s="9" t="s">
        <v>23</v>
      </c>
      <c r="B20" s="10">
        <v>3</v>
      </c>
      <c r="C20" s="10">
        <v>5</v>
      </c>
      <c r="D20" s="11">
        <f>SUM(C20/7)</f>
        <v>0.7142857142857143</v>
      </c>
      <c r="E20" s="10">
        <v>267</v>
      </c>
      <c r="F20" s="30">
        <f t="shared" si="1"/>
        <v>0.6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24</v>
      </c>
      <c r="B21" s="10">
        <v>2</v>
      </c>
      <c r="C21" s="10">
        <v>2</v>
      </c>
      <c r="D21" s="11">
        <f>SUM(C21/2)</f>
        <v>1</v>
      </c>
      <c r="E21" s="10">
        <v>97</v>
      </c>
      <c r="F21" s="30">
        <f t="shared" si="1"/>
        <v>1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2</v>
      </c>
      <c r="C22" s="10">
        <v>1</v>
      </c>
      <c r="D22" s="11">
        <f>SUM(C22/1)</f>
        <v>1</v>
      </c>
      <c r="E22" s="10">
        <v>76</v>
      </c>
      <c r="F22" s="30">
        <f t="shared" si="1"/>
        <v>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26</v>
      </c>
      <c r="B23" s="10">
        <v>2</v>
      </c>
      <c r="C23" s="10">
        <v>1</v>
      </c>
      <c r="D23" s="11">
        <f>SUM(C23/1)</f>
        <v>1</v>
      </c>
      <c r="E23" s="10">
        <v>63</v>
      </c>
      <c r="F23" s="30">
        <f t="shared" si="1"/>
        <v>2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171</v>
      </c>
      <c r="C24" s="10">
        <f>SUM(C6:C23)</f>
        <v>99</v>
      </c>
      <c r="D24" s="10" t="s">
        <v>4</v>
      </c>
      <c r="E24" s="10">
        <f>SUM(E6:E23)</f>
        <v>6862</v>
      </c>
      <c r="F24" s="29">
        <f>AVERAGE(F6:F23)</f>
        <v>1.6888888888888893</v>
      </c>
      <c r="G24" s="25"/>
      <c r="H24" s="25"/>
      <c r="I24" s="25"/>
      <c r="J24" s="25"/>
      <c r="K24" s="25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4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2025-11-08T18:36:04Z</dcterms:modified>
</cp:coreProperties>
</file>