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3" i="1" l="1"/>
  <c r="D22" i="1"/>
  <c r="D21" i="1"/>
  <c r="F21" i="1"/>
  <c r="D20" i="1"/>
  <c r="F20" i="1"/>
  <c r="D19" i="1"/>
  <c r="F19" i="1"/>
  <c r="D18" i="1"/>
  <c r="D17" i="1"/>
  <c r="D15" i="1"/>
  <c r="D16" i="1" l="1"/>
  <c r="D14" i="1"/>
  <c r="D13" i="1"/>
  <c r="D12" i="1"/>
  <c r="D11" i="1"/>
  <c r="D10" i="1"/>
  <c r="D9" i="1"/>
  <c r="D8" i="1"/>
  <c r="D7" i="1"/>
  <c r="D6" i="1" l="1"/>
  <c r="B24" i="1" l="1"/>
  <c r="F23" i="1" l="1"/>
  <c r="F22" i="1"/>
  <c r="F18" i="1"/>
  <c r="F17" i="1"/>
  <c r="F16" i="1"/>
  <c r="F15" i="1"/>
  <c r="F14" i="1"/>
  <c r="F13" i="1"/>
  <c r="F12" i="1"/>
  <c r="F11" i="1"/>
  <c r="F10" i="1"/>
  <c r="F9" i="1"/>
  <c r="F8" i="1"/>
  <c r="F6" i="1"/>
  <c r="F7" i="1" l="1"/>
  <c r="F24" i="1" l="1"/>
  <c r="E24" i="1"/>
  <c r="C24" i="1"/>
</calcChain>
</file>

<file path=xl/sharedStrings.xml><?xml version="1.0" encoding="utf-8"?>
<sst xmlns="http://schemas.openxmlformats.org/spreadsheetml/2006/main" count="27" uniqueCount="27">
  <si>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</si>
  <si>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</si>
  <si>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</si>
  <si>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</si>
  <si>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</si>
  <si>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</si>
  <si>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</si>
  <si>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</si>
  <si>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Camslam</t>
  </si>
  <si>
    <t>Gopher</t>
  </si>
  <si>
    <t>CM-Lord Maynard</t>
  </si>
  <si>
    <t>Miszae</t>
  </si>
  <si>
    <t>Starscream</t>
  </si>
  <si>
    <t>Gopher2</t>
  </si>
  <si>
    <t>Henry</t>
  </si>
  <si>
    <t>Gvade</t>
  </si>
  <si>
    <t>VicTor</t>
  </si>
  <si>
    <t>Bumblebee</t>
  </si>
  <si>
    <t>Ajsa</t>
  </si>
  <si>
    <t>Cursillo</t>
  </si>
  <si>
    <t>July 2025 Clan War League - Maynard's Gulag</t>
  </si>
  <si>
    <t>Keiy Sasaki</t>
  </si>
  <si>
    <t>Ninjaheart</t>
  </si>
  <si>
    <t>Saber</t>
  </si>
  <si>
    <t>Melody CM</t>
  </si>
  <si>
    <t>Vaders Fist</t>
  </si>
  <si>
    <t>CM-MK-Sir Maynard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</si>
</sst>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5"/>
  <sheetViews>
    <sheetView showGridLines="0" tabSelected="1" topLeftCell="A2" zoomScale="75" zoomScaleNormal="75" workbookViewId="0">
      <selection activeCell="A23" activeCellId="1" sqref="A10:F10 A23:F2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20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11</v>
      </c>
      <c r="B6" s="10">
        <v>20</v>
      </c>
      <c r="C6" s="10">
        <v>7</v>
      </c>
      <c r="D6" s="11">
        <f t="shared" ref="D6:D23" si="0">SUM(C6/7)</f>
        <v>1</v>
      </c>
      <c r="E6" s="10">
        <v>689</v>
      </c>
      <c r="F6" s="30">
        <f t="shared" ref="F6:F23" si="1">SUM(B6/C6)</f>
        <v>2.8571428571428572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21</v>
      </c>
      <c r="B7" s="10">
        <v>20</v>
      </c>
      <c r="C7" s="10">
        <v>7</v>
      </c>
      <c r="D7" s="11">
        <f t="shared" si="0"/>
        <v>1</v>
      </c>
      <c r="E7" s="10">
        <v>685</v>
      </c>
      <c r="F7" s="30">
        <f t="shared" si="1"/>
        <v>2.8571428571428572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22</v>
      </c>
      <c r="B8" s="10">
        <v>19</v>
      </c>
      <c r="C8" s="10">
        <v>7</v>
      </c>
      <c r="D8" s="11">
        <f t="shared" si="0"/>
        <v>1</v>
      </c>
      <c r="E8" s="10">
        <v>694</v>
      </c>
      <c r="F8" s="30">
        <f t="shared" si="1"/>
        <v>2.7142857142857144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8</v>
      </c>
      <c r="B9" s="10">
        <v>18</v>
      </c>
      <c r="C9" s="10">
        <v>7</v>
      </c>
      <c r="D9" s="11">
        <f t="shared" si="0"/>
        <v>1</v>
      </c>
      <c r="E9" s="10">
        <v>667</v>
      </c>
      <c r="F9" s="30">
        <f t="shared" si="1"/>
        <v>2.5714285714285716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10</v>
      </c>
      <c r="B10" s="10">
        <v>18</v>
      </c>
      <c r="C10" s="10">
        <v>7</v>
      </c>
      <c r="D10" s="11">
        <f t="shared" si="0"/>
        <v>1</v>
      </c>
      <c r="E10" s="10">
        <v>630</v>
      </c>
      <c r="F10" s="30">
        <f t="shared" si="1"/>
        <v>2.5714285714285716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13</v>
      </c>
      <c r="B11" s="10">
        <v>17</v>
      </c>
      <c r="C11" s="10">
        <v>7</v>
      </c>
      <c r="D11" s="11">
        <f t="shared" si="0"/>
        <v>1</v>
      </c>
      <c r="E11" s="10">
        <v>593</v>
      </c>
      <c r="F11" s="30">
        <f t="shared" si="1"/>
        <v>2.4285714285714284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9</v>
      </c>
      <c r="B12" s="10">
        <v>16</v>
      </c>
      <c r="C12" s="10">
        <v>7</v>
      </c>
      <c r="D12" s="11">
        <f t="shared" si="0"/>
        <v>1</v>
      </c>
      <c r="E12" s="10">
        <v>568</v>
      </c>
      <c r="F12" s="30">
        <f t="shared" si="1"/>
        <v>2.2857142857142856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14</v>
      </c>
      <c r="B13" s="10">
        <v>15</v>
      </c>
      <c r="C13" s="10">
        <v>7</v>
      </c>
      <c r="D13" s="11">
        <f t="shared" si="0"/>
        <v>1</v>
      </c>
      <c r="E13" s="10">
        <v>540</v>
      </c>
      <c r="F13" s="30">
        <f t="shared" si="1"/>
        <v>2.1428571428571428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15</v>
      </c>
      <c r="B14" s="10">
        <v>14</v>
      </c>
      <c r="C14" s="10">
        <v>7</v>
      </c>
      <c r="D14" s="11">
        <f t="shared" si="0"/>
        <v>1</v>
      </c>
      <c r="E14" s="10">
        <v>545</v>
      </c>
      <c r="F14" s="30">
        <f t="shared" si="1"/>
        <v>2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17</v>
      </c>
      <c r="B15" s="10">
        <v>14</v>
      </c>
      <c r="C15" s="10">
        <v>6</v>
      </c>
      <c r="D15" s="11">
        <f>SUM(C15/6)</f>
        <v>1</v>
      </c>
      <c r="E15" s="10">
        <v>484</v>
      </c>
      <c r="F15" s="30">
        <f t="shared" si="1"/>
        <v>2.3333333333333335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16</v>
      </c>
      <c r="B16" s="10">
        <v>13</v>
      </c>
      <c r="C16" s="10">
        <v>7</v>
      </c>
      <c r="D16" s="11">
        <f t="shared" si="0"/>
        <v>1</v>
      </c>
      <c r="E16" s="10">
        <v>449</v>
      </c>
      <c r="F16" s="30">
        <f t="shared" si="1"/>
        <v>1.8571428571428572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12</v>
      </c>
      <c r="B17" s="10">
        <v>13</v>
      </c>
      <c r="C17" s="10">
        <v>6</v>
      </c>
      <c r="D17" s="11">
        <f>SUM(C17/6)</f>
        <v>1</v>
      </c>
      <c r="E17" s="10">
        <v>430</v>
      </c>
      <c r="F17" s="30">
        <f t="shared" si="1"/>
        <v>2.1666666666666665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23</v>
      </c>
      <c r="B18" s="10">
        <v>11</v>
      </c>
      <c r="C18" s="10">
        <v>5</v>
      </c>
      <c r="D18" s="11">
        <f>SUM(C18/6)</f>
        <v>0.83333333333333337</v>
      </c>
      <c r="E18" s="10">
        <v>452</v>
      </c>
      <c r="F18" s="30">
        <f t="shared" si="1"/>
        <v>2.2000000000000002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1" customFormat="1" ht="24" customHeight="1" x14ac:dyDescent="0.35">
      <c r="A19" s="9" t="s">
        <v>18</v>
      </c>
      <c r="B19" s="10">
        <v>10</v>
      </c>
      <c r="C19" s="10">
        <v>7</v>
      </c>
      <c r="D19" s="11">
        <f t="shared" si="0"/>
        <v>1</v>
      </c>
      <c r="E19" s="10">
        <v>510</v>
      </c>
      <c r="F19" s="30">
        <f t="shared" si="1"/>
        <v>1.4285714285714286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31" customFormat="1" ht="24" customHeight="1" x14ac:dyDescent="0.35">
      <c r="A20" s="9" t="s">
        <v>19</v>
      </c>
      <c r="B20" s="10">
        <v>7</v>
      </c>
      <c r="C20" s="10">
        <v>3</v>
      </c>
      <c r="D20" s="11">
        <f>SUM(C20/4)</f>
        <v>0.75</v>
      </c>
      <c r="E20" s="10">
        <v>239</v>
      </c>
      <c r="F20" s="30">
        <f t="shared" si="1"/>
        <v>2.3333333333333335</v>
      </c>
      <c r="G20" s="27"/>
      <c r="H20" s="27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1" customFormat="1" ht="24" customHeight="1" x14ac:dyDescent="0.35">
      <c r="A21" s="9" t="s">
        <v>24</v>
      </c>
      <c r="B21" s="10">
        <v>4</v>
      </c>
      <c r="C21" s="10">
        <v>4</v>
      </c>
      <c r="D21" s="11">
        <f>SUM(C21/4)</f>
        <v>1</v>
      </c>
      <c r="E21" s="10">
        <v>218</v>
      </c>
      <c r="F21" s="30">
        <f t="shared" si="1"/>
        <v>1</v>
      </c>
      <c r="G21" s="27"/>
      <c r="H21" s="27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9" t="s">
        <v>25</v>
      </c>
      <c r="B22" s="10">
        <v>3</v>
      </c>
      <c r="C22" s="10">
        <v>1</v>
      </c>
      <c r="D22" s="11">
        <f>SUM(C22/1)</f>
        <v>1</v>
      </c>
      <c r="E22" s="10">
        <v>100</v>
      </c>
      <c r="F22" s="30">
        <f t="shared" si="1"/>
        <v>3</v>
      </c>
      <c r="G22" s="27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35">
      <c r="A23" s="9" t="s">
        <v>26</v>
      </c>
      <c r="B23" s="10">
        <v>1</v>
      </c>
      <c r="C23" s="10">
        <v>1</v>
      </c>
      <c r="D23" s="11">
        <f>SUM(C23/1)</f>
        <v>1</v>
      </c>
      <c r="E23" s="10">
        <v>32</v>
      </c>
      <c r="F23" s="30">
        <f t="shared" si="1"/>
        <v>1</v>
      </c>
      <c r="G23" s="24"/>
      <c r="H23" s="28"/>
      <c r="I23" s="25"/>
      <c r="J23" s="25"/>
      <c r="K23" s="26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25">
      <c r="A24" s="12"/>
      <c r="B24" s="10">
        <f>SUM(B6:B23)</f>
        <v>233</v>
      </c>
      <c r="C24" s="10">
        <f>SUM(C6:C23)</f>
        <v>103</v>
      </c>
      <c r="D24" s="10" t="s">
        <v>4</v>
      </c>
      <c r="E24" s="10">
        <f>SUM(E6:E23)</f>
        <v>8525</v>
      </c>
      <c r="F24" s="29">
        <f>AVERAGE(F6:F23)</f>
        <v>2.2082010582010581</v>
      </c>
      <c r="G24" s="25"/>
      <c r="H24" s="25"/>
      <c r="I24" s="25"/>
      <c r="J24" s="25"/>
      <c r="K24" s="25"/>
      <c r="L24" s="2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6"/>
      <c r="F30" s="16"/>
      <c r="G30" s="16"/>
      <c r="H30" s="16"/>
      <c r="I30" s="16"/>
      <c r="J30" s="16"/>
      <c r="K30" s="16"/>
      <c r="L30" s="1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6.5" customHeight="1" x14ac:dyDescent="0.25">
      <c r="A32" s="17"/>
      <c r="B32" s="18"/>
      <c r="C32" s="18"/>
      <c r="D32" s="18"/>
      <c r="E32" s="18"/>
      <c r="F32" s="19" t="s">
        <v>5</v>
      </c>
      <c r="G32" s="19"/>
      <c r="H32" s="19"/>
      <c r="I32" s="19"/>
      <c r="J32" s="19"/>
      <c r="K32" s="19"/>
      <c r="L32" s="18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4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</sheetData>
  <sortState ref="A6:F20">
    <sortCondition descending="1" ref="B6:B20"/>
    <sortCondition descending="1" ref="E6:E20"/>
    <sortCondition ref="A6:A20"/>
  </sortState>
  <mergeCells count="2">
    <mergeCell ref="A2:L2"/>
    <mergeCell ref="B35:M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2025-11-08T16:40:02Z</dcterms:modified>
</cp:coreProperties>
</file>