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1" i="1"/>
  <c r="D20" i="1"/>
  <c r="D19" i="1"/>
  <c r="D18" i="1"/>
  <c r="D17" i="1"/>
  <c r="D16" i="1"/>
  <c r="D15" i="1"/>
  <c r="F16" i="1"/>
  <c r="F15" i="1"/>
  <c r="D12" i="1"/>
  <c r="D14" i="1"/>
  <c r="D13" i="1"/>
  <c r="D11" i="1"/>
  <c r="D10" i="1"/>
  <c r="D9" i="1"/>
  <c r="D8" i="1"/>
  <c r="D7" i="1"/>
  <c r="D23" i="1" l="1"/>
  <c r="D6" i="1" l="1"/>
  <c r="F21" i="1" l="1"/>
  <c r="F20" i="1"/>
  <c r="F22" i="1" l="1"/>
  <c r="F19" i="1"/>
  <c r="F18" i="1"/>
  <c r="F17" i="1"/>
  <c r="F14" i="1"/>
  <c r="F13" i="1"/>
  <c r="F12" i="1"/>
  <c r="F11" i="1"/>
  <c r="F10" i="1"/>
  <c r="F9" i="1"/>
  <c r="F8" i="1"/>
  <c r="F7" i="1"/>
  <c r="F6" i="1" l="1"/>
  <c r="B24" i="1"/>
  <c r="F24" i="1" l="1"/>
  <c r="E24" i="1"/>
  <c r="C24" i="1"/>
</calcChain>
</file>

<file path=xl/sharedStrings.xml><?xml version="1.0" encoding="utf-8"?>
<sst xmlns="http://schemas.openxmlformats.org/spreadsheetml/2006/main" count="27" uniqueCount="27">
  <si>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</si>
  <si>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</si>
  <si>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</si>
  <si>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</si>
  <si>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</si>
  <si>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</si>
  <si>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</si>
  <si>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</si>
  <si>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Jakfrost 85</t>
  </si>
  <si>
    <t>din mor</t>
  </si>
  <si>
    <t>lil Mull</t>
  </si>
  <si>
    <t>Sonny</t>
  </si>
  <si>
    <t>Jack Cool</t>
  </si>
  <si>
    <t>CM-MK-Admiral</t>
  </si>
  <si>
    <t>Unstoppable MEL</t>
  </si>
  <si>
    <t>CM Mel's Empire</t>
  </si>
  <si>
    <t>Deacon</t>
  </si>
  <si>
    <t>CM-Queen Maynard</t>
  </si>
  <si>
    <t>Nick</t>
  </si>
  <si>
    <t>Nachooooo</t>
  </si>
  <si>
    <t>August 2025 Clan War League - Maynard's Tribe</t>
  </si>
  <si>
    <t>Galaxy</t>
  </si>
  <si>
    <t>Leeboy</t>
  </si>
  <si>
    <t>Josh0009</t>
  </si>
  <si>
    <t>death</t>
  </si>
  <si>
    <t>CM-MK-Colonel</t>
  </si>
  <si>
    <t>Cadenas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</si>
</sst>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A21" activeCellId="2" sqref="A9:F9 A18:F18 A21:F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1"/>
      <c r="H4" s="21"/>
      <c r="I4" s="21"/>
      <c r="J4" s="21"/>
      <c r="K4" s="21"/>
      <c r="L4" s="2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2"/>
      <c r="H5" s="22"/>
      <c r="I5" s="22"/>
      <c r="J5" s="22"/>
      <c r="K5" s="22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10</v>
      </c>
      <c r="B6" s="10">
        <v>19</v>
      </c>
      <c r="C6" s="10">
        <v>7</v>
      </c>
      <c r="D6" s="11">
        <f t="shared" ref="D6:D21" si="0">SUM(C6/7)</f>
        <v>1</v>
      </c>
      <c r="E6" s="10">
        <v>653</v>
      </c>
      <c r="F6" s="28">
        <f t="shared" ref="F6:F23" si="1">SUM(B6/C6)</f>
        <v>2.7142857142857144</v>
      </c>
      <c r="G6" s="23"/>
      <c r="H6" s="23"/>
      <c r="I6" s="24"/>
      <c r="J6" s="24"/>
      <c r="K6" s="25"/>
      <c r="L6" s="2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16</v>
      </c>
      <c r="B7" s="10">
        <v>19</v>
      </c>
      <c r="C7" s="10">
        <v>7</v>
      </c>
      <c r="D7" s="11">
        <f t="shared" ref="D7:D16" si="2">SUM(C7/7)</f>
        <v>1</v>
      </c>
      <c r="E7" s="10">
        <v>624</v>
      </c>
      <c r="F7" s="28">
        <f t="shared" si="1"/>
        <v>2.7142857142857144</v>
      </c>
      <c r="G7" s="23"/>
      <c r="H7" s="23"/>
      <c r="I7" s="24"/>
      <c r="J7" s="24"/>
      <c r="K7" s="25"/>
      <c r="L7" s="2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21</v>
      </c>
      <c r="B8" s="10">
        <v>17</v>
      </c>
      <c r="C8" s="10">
        <v>7</v>
      </c>
      <c r="D8" s="11">
        <f t="shared" si="2"/>
        <v>1</v>
      </c>
      <c r="E8" s="10">
        <v>652</v>
      </c>
      <c r="F8" s="28">
        <f t="shared" si="1"/>
        <v>2.4285714285714284</v>
      </c>
      <c r="G8" s="23"/>
      <c r="H8" s="23"/>
      <c r="I8" s="24"/>
      <c r="J8" s="24"/>
      <c r="K8" s="25"/>
      <c r="L8" s="2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17</v>
      </c>
      <c r="B9" s="10">
        <v>17</v>
      </c>
      <c r="C9" s="10">
        <v>7</v>
      </c>
      <c r="D9" s="11">
        <f t="shared" si="2"/>
        <v>1</v>
      </c>
      <c r="E9" s="10">
        <v>593</v>
      </c>
      <c r="F9" s="28">
        <f t="shared" si="1"/>
        <v>2.4285714285714284</v>
      </c>
      <c r="G9" s="23"/>
      <c r="H9" s="23"/>
      <c r="I9" s="24"/>
      <c r="J9" s="24"/>
      <c r="K9" s="25"/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9</v>
      </c>
      <c r="B10" s="10">
        <v>17</v>
      </c>
      <c r="C10" s="10">
        <v>7</v>
      </c>
      <c r="D10" s="11">
        <f t="shared" si="2"/>
        <v>1</v>
      </c>
      <c r="E10" s="10">
        <v>581</v>
      </c>
      <c r="F10" s="28">
        <f t="shared" si="1"/>
        <v>2.4285714285714284</v>
      </c>
      <c r="G10" s="23"/>
      <c r="H10" s="23"/>
      <c r="I10" s="24"/>
      <c r="J10" s="24"/>
      <c r="K10" s="25"/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22</v>
      </c>
      <c r="B11" s="10">
        <v>16</v>
      </c>
      <c r="C11" s="10">
        <v>7</v>
      </c>
      <c r="D11" s="11">
        <f t="shared" si="2"/>
        <v>1</v>
      </c>
      <c r="E11" s="10">
        <v>599</v>
      </c>
      <c r="F11" s="28">
        <f t="shared" si="1"/>
        <v>2.2857142857142856</v>
      </c>
      <c r="G11" s="23"/>
      <c r="H11" s="23"/>
      <c r="I11" s="24"/>
      <c r="J11" s="24"/>
      <c r="K11" s="25"/>
      <c r="L11" s="24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23</v>
      </c>
      <c r="B12" s="10">
        <v>16</v>
      </c>
      <c r="C12" s="10">
        <v>6</v>
      </c>
      <c r="D12" s="11">
        <f>SUM(C12/6)</f>
        <v>1</v>
      </c>
      <c r="E12" s="10">
        <v>593</v>
      </c>
      <c r="F12" s="28">
        <f t="shared" si="1"/>
        <v>2.6666666666666665</v>
      </c>
      <c r="G12" s="26"/>
      <c r="H12" s="23"/>
      <c r="I12" s="24"/>
      <c r="J12" s="24"/>
      <c r="K12" s="25"/>
      <c r="L12" s="24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24</v>
      </c>
      <c r="B13" s="10">
        <v>15</v>
      </c>
      <c r="C13" s="10">
        <v>7</v>
      </c>
      <c r="D13" s="11">
        <f t="shared" si="2"/>
        <v>1</v>
      </c>
      <c r="E13" s="10">
        <v>551</v>
      </c>
      <c r="F13" s="28">
        <f t="shared" si="1"/>
        <v>2.1428571428571428</v>
      </c>
      <c r="G13" s="26"/>
      <c r="H13" s="26"/>
      <c r="I13" s="24"/>
      <c r="J13" s="24"/>
      <c r="K13" s="25"/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9" customFormat="1" ht="24" customHeight="1" x14ac:dyDescent="0.35">
      <c r="A14" s="9" t="s">
        <v>18</v>
      </c>
      <c r="B14" s="10">
        <v>14</v>
      </c>
      <c r="C14" s="10">
        <v>7</v>
      </c>
      <c r="D14" s="11">
        <f t="shared" si="2"/>
        <v>1</v>
      </c>
      <c r="E14" s="10">
        <v>543</v>
      </c>
      <c r="F14" s="28">
        <f t="shared" si="1"/>
        <v>2</v>
      </c>
      <c r="G14" s="26"/>
      <c r="H14" s="26"/>
      <c r="I14" s="24"/>
      <c r="J14" s="24"/>
      <c r="K14" s="25"/>
      <c r="L14" s="2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31" customFormat="1" ht="24" customHeight="1" x14ac:dyDescent="0.35">
      <c r="A15" s="9" t="s">
        <v>8</v>
      </c>
      <c r="B15" s="10">
        <v>13</v>
      </c>
      <c r="C15" s="10">
        <v>7</v>
      </c>
      <c r="D15" s="11">
        <f t="shared" ref="D15:D17" si="3">SUM(C15/7)</f>
        <v>1</v>
      </c>
      <c r="E15" s="10">
        <v>516</v>
      </c>
      <c r="F15" s="28">
        <f t="shared" si="1"/>
        <v>1.8571428571428572</v>
      </c>
      <c r="G15" s="26"/>
      <c r="H15" s="26"/>
      <c r="I15" s="24"/>
      <c r="J15" s="24"/>
      <c r="K15" s="25"/>
      <c r="L15" s="2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31" customFormat="1" ht="24" customHeight="1" x14ac:dyDescent="0.35">
      <c r="A16" s="9" t="s">
        <v>11</v>
      </c>
      <c r="B16" s="10">
        <v>12</v>
      </c>
      <c r="C16" s="10">
        <v>7</v>
      </c>
      <c r="D16" s="11">
        <f t="shared" si="3"/>
        <v>1</v>
      </c>
      <c r="E16" s="10">
        <v>423</v>
      </c>
      <c r="F16" s="28">
        <f t="shared" si="1"/>
        <v>1.7142857142857142</v>
      </c>
      <c r="G16" s="26"/>
      <c r="H16" s="26"/>
      <c r="I16" s="24"/>
      <c r="J16" s="24"/>
      <c r="K16" s="25"/>
      <c r="L16" s="2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9" customFormat="1" ht="24" customHeight="1" x14ac:dyDescent="0.35">
      <c r="A17" s="9" t="s">
        <v>12</v>
      </c>
      <c r="B17" s="10">
        <v>11</v>
      </c>
      <c r="C17" s="10">
        <v>7</v>
      </c>
      <c r="D17" s="11">
        <f t="shared" si="3"/>
        <v>1</v>
      </c>
      <c r="E17" s="10">
        <v>500</v>
      </c>
      <c r="F17" s="28">
        <f t="shared" si="1"/>
        <v>1.5714285714285714</v>
      </c>
      <c r="G17" s="26"/>
      <c r="H17" s="26"/>
      <c r="I17" s="24"/>
      <c r="J17" s="24"/>
      <c r="K17" s="25"/>
      <c r="L17" s="2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9" customFormat="1" ht="24" customHeight="1" x14ac:dyDescent="0.35">
      <c r="A18" s="9" t="s">
        <v>13</v>
      </c>
      <c r="B18" s="10">
        <v>11</v>
      </c>
      <c r="C18" s="10">
        <v>6</v>
      </c>
      <c r="D18" s="11">
        <f>SUM(C18/6)</f>
        <v>1</v>
      </c>
      <c r="E18" s="10">
        <v>457</v>
      </c>
      <c r="F18" s="28">
        <f t="shared" si="1"/>
        <v>1.8333333333333333</v>
      </c>
      <c r="G18" s="26"/>
      <c r="H18" s="26"/>
      <c r="I18" s="24"/>
      <c r="J18" s="24"/>
      <c r="K18" s="25"/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29" customFormat="1" ht="24" customHeight="1" x14ac:dyDescent="0.35">
      <c r="A19" s="9" t="s">
        <v>15</v>
      </c>
      <c r="B19" s="10">
        <v>10</v>
      </c>
      <c r="C19" s="10">
        <v>7</v>
      </c>
      <c r="D19" s="11">
        <f t="shared" ref="D19" si="4">SUM(C19/7)</f>
        <v>1</v>
      </c>
      <c r="E19" s="10">
        <v>433</v>
      </c>
      <c r="F19" s="28">
        <f t="shared" si="1"/>
        <v>1.4285714285714286</v>
      </c>
      <c r="G19" s="26"/>
      <c r="H19" s="26"/>
      <c r="I19" s="24"/>
      <c r="J19" s="24"/>
      <c r="K19" s="25"/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19</v>
      </c>
      <c r="B20" s="10">
        <v>10</v>
      </c>
      <c r="C20" s="10">
        <v>4</v>
      </c>
      <c r="D20" s="11">
        <f>SUM(C20/5)</f>
        <v>0.8</v>
      </c>
      <c r="E20" s="10">
        <v>368</v>
      </c>
      <c r="F20" s="28">
        <f t="shared" si="1"/>
        <v>2.5</v>
      </c>
      <c r="G20" s="26"/>
      <c r="H20" s="26"/>
      <c r="I20" s="24"/>
      <c r="J20" s="24"/>
      <c r="K20" s="25"/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0" customFormat="1" ht="24" customHeight="1" x14ac:dyDescent="0.35">
      <c r="A21" s="9" t="s">
        <v>25</v>
      </c>
      <c r="B21" s="10">
        <v>1</v>
      </c>
      <c r="C21" s="10">
        <v>2</v>
      </c>
      <c r="D21" s="11">
        <f>SUM(C21/2)</f>
        <v>1</v>
      </c>
      <c r="E21" s="10">
        <v>72</v>
      </c>
      <c r="F21" s="28">
        <f t="shared" si="1"/>
        <v>0.5</v>
      </c>
      <c r="G21" s="26"/>
      <c r="H21" s="26"/>
      <c r="I21" s="24"/>
      <c r="J21" s="24"/>
      <c r="K21" s="25"/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14</v>
      </c>
      <c r="B22" s="10">
        <v>0</v>
      </c>
      <c r="C22" s="10">
        <v>1</v>
      </c>
      <c r="D22" s="11">
        <f>SUM(C22/1)</f>
        <v>1</v>
      </c>
      <c r="E22" s="10">
        <v>41</v>
      </c>
      <c r="F22" s="28">
        <f t="shared" si="1"/>
        <v>0</v>
      </c>
      <c r="G22" s="26"/>
      <c r="H22" s="26"/>
      <c r="I22" s="24"/>
      <c r="J22" s="24"/>
      <c r="K22" s="25"/>
      <c r="L22" s="2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0" customFormat="1" ht="24" customHeight="1" x14ac:dyDescent="0.35">
      <c r="A23" s="9" t="s">
        <v>26</v>
      </c>
      <c r="B23" s="10">
        <v>0</v>
      </c>
      <c r="C23" s="10">
        <v>0</v>
      </c>
      <c r="D23" s="11">
        <f>SUM(C23/2)</f>
        <v>0</v>
      </c>
      <c r="E23" s="10">
        <v>0</v>
      </c>
      <c r="F23" s="28">
        <v>0</v>
      </c>
      <c r="G23" s="26"/>
      <c r="H23" s="23"/>
      <c r="I23" s="24"/>
      <c r="J23" s="24"/>
      <c r="K23" s="25"/>
      <c r="L23" s="24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218</v>
      </c>
      <c r="C24" s="10">
        <f>SUM(C6:C23)</f>
        <v>103</v>
      </c>
      <c r="D24" s="10" t="s">
        <v>4</v>
      </c>
      <c r="E24" s="10">
        <f>SUM(E6:E23)</f>
        <v>8199</v>
      </c>
      <c r="F24" s="27">
        <f>AVERAGE(F6:F23)</f>
        <v>1.8452380952380953</v>
      </c>
      <c r="G24" s="24"/>
      <c r="H24" s="24"/>
      <c r="I24" s="24"/>
      <c r="J24" s="24"/>
      <c r="K24" s="24"/>
      <c r="L24" s="24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4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4">
    <sortCondition descending="1" ref="B6:B24"/>
    <sortCondition descending="1" ref="E6:E24"/>
    <sortCondition ref="A6:A24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2025-11-08T17:54:42Z</dcterms:modified>
</cp:coreProperties>
</file>