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3" i="1" l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23" i="1" l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 l="1"/>
  <c r="B24" i="1"/>
  <c r="F24" i="1" l="1"/>
  <c r="E24" i="1"/>
  <c r="C24" i="1"/>
  <c r="D6" i="1"/>
</calcChain>
</file>

<file path=xl/sharedStrings.xml><?xml version="1.0" encoding="utf-8"?>
<sst xmlns="http://schemas.openxmlformats.org/spreadsheetml/2006/main" count="27" uniqueCount="27">
  <si>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</si>
  <si>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</si>
  <si>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</si>
  <si>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</si>
  <si>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</si>
  <si>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</si>
  <si>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</si>
  <si>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</si>
  <si>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</si>
  <si>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Miszae</t>
  </si>
  <si>
    <t>Gopher</t>
  </si>
  <si>
    <t>Winnie The Pooh</t>
  </si>
  <si>
    <t>VicTor</t>
  </si>
  <si>
    <t>Gopher2</t>
  </si>
  <si>
    <t>Vaders Fist</t>
  </si>
  <si>
    <t>Foosbill</t>
  </si>
  <si>
    <t>Melody CM</t>
  </si>
  <si>
    <t>Bumblebee</t>
  </si>
  <si>
    <t>Cody</t>
  </si>
  <si>
    <t>Henry</t>
  </si>
  <si>
    <t>gvade</t>
  </si>
  <si>
    <t>Henry2</t>
  </si>
  <si>
    <t>Exotic</t>
  </si>
  <si>
    <t>January 2025 Clan War League - Maynard's Gulag</t>
  </si>
  <si>
    <t>Keiy Sasaki</t>
  </si>
  <si>
    <t>Starscream</t>
  </si>
  <si>
    <t>CM-MK-Sir Maynard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</si>
</sst>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5"/>
  <sheetViews>
    <sheetView showGridLines="0" tabSelected="1" topLeftCell="A2" zoomScale="75" zoomScaleNormal="75" workbookViewId="0">
      <selection activeCell="A18" activeCellId="1" sqref="A10:F10 A18:F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24</v>
      </c>
      <c r="B6" s="10">
        <v>19</v>
      </c>
      <c r="C6" s="10">
        <v>7</v>
      </c>
      <c r="D6" s="11">
        <f>SUM(C6/7)</f>
        <v>1</v>
      </c>
      <c r="E6" s="10">
        <v>690</v>
      </c>
      <c r="F6" s="31">
        <f>SUM(B6/C6)</f>
        <v>2.7142857142857144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9</v>
      </c>
      <c r="B7" s="10">
        <v>17</v>
      </c>
      <c r="C7" s="10">
        <v>7</v>
      </c>
      <c r="D7" s="11">
        <f>SUM(C7/7)</f>
        <v>1</v>
      </c>
      <c r="E7" s="10">
        <v>642</v>
      </c>
      <c r="F7" s="31">
        <f>SUM(B7/C7)</f>
        <v>2.4285714285714284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17</v>
      </c>
      <c r="B8" s="10">
        <v>17</v>
      </c>
      <c r="C8" s="10">
        <v>7</v>
      </c>
      <c r="D8" s="11">
        <f>SUM(C8/7)</f>
        <v>1</v>
      </c>
      <c r="E8" s="10">
        <v>629</v>
      </c>
      <c r="F8" s="31">
        <f>SUM(B8/C8)</f>
        <v>2.4285714285714284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18</v>
      </c>
      <c r="B9" s="10">
        <v>17</v>
      </c>
      <c r="C9" s="10">
        <v>7</v>
      </c>
      <c r="D9" s="11">
        <f>SUM(C9/7)</f>
        <v>1</v>
      </c>
      <c r="E9" s="10">
        <v>588</v>
      </c>
      <c r="F9" s="31">
        <f>SUM(B9/C9)</f>
        <v>2.4285714285714284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8</v>
      </c>
      <c r="B10" s="10">
        <v>16</v>
      </c>
      <c r="C10" s="10">
        <v>7</v>
      </c>
      <c r="D10" s="11">
        <f>SUM(C10/7)</f>
        <v>1</v>
      </c>
      <c r="E10" s="10">
        <v>583</v>
      </c>
      <c r="F10" s="31">
        <f>SUM(B10/C10)</f>
        <v>2.2857142857142856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13</v>
      </c>
      <c r="B11" s="10">
        <v>16</v>
      </c>
      <c r="C11" s="10">
        <v>7</v>
      </c>
      <c r="D11" s="11">
        <f>SUM(C11/7)</f>
        <v>1</v>
      </c>
      <c r="E11" s="10">
        <v>573</v>
      </c>
      <c r="F11" s="31">
        <f>SUM(B11/C11)</f>
        <v>2.2857142857142856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22</v>
      </c>
      <c r="B12" s="10">
        <v>15</v>
      </c>
      <c r="C12" s="10">
        <v>5</v>
      </c>
      <c r="D12" s="11">
        <f>SUM(C12/5)</f>
        <v>1</v>
      </c>
      <c r="E12" s="10">
        <v>500</v>
      </c>
      <c r="F12" s="31">
        <f>SUM(B12/C12)</f>
        <v>3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10</v>
      </c>
      <c r="B13" s="10">
        <v>14</v>
      </c>
      <c r="C13" s="10">
        <v>7</v>
      </c>
      <c r="D13" s="11">
        <f>SUM(C13/7)</f>
        <v>1</v>
      </c>
      <c r="E13" s="10">
        <v>500</v>
      </c>
      <c r="F13" s="31">
        <f>SUM(B13/C13)</f>
        <v>2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21</v>
      </c>
      <c r="B14" s="10">
        <v>13</v>
      </c>
      <c r="C14" s="10">
        <v>7</v>
      </c>
      <c r="D14" s="11">
        <f>SUM(C14/7)</f>
        <v>1</v>
      </c>
      <c r="E14" s="10">
        <v>498</v>
      </c>
      <c r="F14" s="31">
        <f>SUM(B14/C14)</f>
        <v>1.8571428571428572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19</v>
      </c>
      <c r="B15" s="10">
        <v>13</v>
      </c>
      <c r="C15" s="10">
        <v>7</v>
      </c>
      <c r="D15" s="11">
        <f>SUM(C15/7)</f>
        <v>1</v>
      </c>
      <c r="E15" s="10">
        <v>438</v>
      </c>
      <c r="F15" s="31">
        <f>SUM(B15/C15)</f>
        <v>1.8571428571428572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12</v>
      </c>
      <c r="B16" s="10">
        <v>12</v>
      </c>
      <c r="C16" s="10">
        <v>7</v>
      </c>
      <c r="D16" s="11">
        <f>SUM(C16/7)</f>
        <v>1</v>
      </c>
      <c r="E16" s="10">
        <v>454</v>
      </c>
      <c r="F16" s="31">
        <f>SUM(B16/C16)</f>
        <v>1.7142857142857142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12</v>
      </c>
      <c r="C17" s="10">
        <v>7</v>
      </c>
      <c r="D17" s="11">
        <f>SUM(C17/7)</f>
        <v>1</v>
      </c>
      <c r="E17" s="10">
        <v>451</v>
      </c>
      <c r="F17" s="31">
        <f>SUM(B17/C17)</f>
        <v>1.7142857142857142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26</v>
      </c>
      <c r="B18" s="10">
        <v>12</v>
      </c>
      <c r="C18" s="10">
        <v>5</v>
      </c>
      <c r="D18" s="11">
        <f>SUM(C18/5)</f>
        <v>1</v>
      </c>
      <c r="E18" s="10">
        <v>434</v>
      </c>
      <c r="F18" s="31">
        <f>SUM(B18/C18)</f>
        <v>2.4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11</v>
      </c>
      <c r="B19" s="10">
        <v>9</v>
      </c>
      <c r="C19" s="10">
        <v>4</v>
      </c>
      <c r="D19" s="11">
        <f>SUM(C19/5)</f>
        <v>0.8</v>
      </c>
      <c r="E19" s="10">
        <v>295</v>
      </c>
      <c r="F19" s="31">
        <f>SUM(B19/C19)</f>
        <v>2.25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14</v>
      </c>
      <c r="B20" s="10">
        <v>6</v>
      </c>
      <c r="C20" s="10">
        <v>7</v>
      </c>
      <c r="D20" s="11">
        <f>SUM(C20/7)</f>
        <v>1</v>
      </c>
      <c r="E20" s="10">
        <v>424</v>
      </c>
      <c r="F20" s="31">
        <f>SUM(B20/C20)</f>
        <v>0.8571428571428571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9" t="s">
        <v>16</v>
      </c>
      <c r="B21" s="10">
        <v>3</v>
      </c>
      <c r="C21" s="10">
        <v>2</v>
      </c>
      <c r="D21" s="11">
        <f>SUM(C21/2)</f>
        <v>1</v>
      </c>
      <c r="E21" s="10">
        <v>112</v>
      </c>
      <c r="F21" s="31">
        <f>SUM(B21/C21)</f>
        <v>1.5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2" customFormat="1" ht="24" customHeight="1" x14ac:dyDescent="0.35">
      <c r="A22" s="9" t="s">
        <v>25</v>
      </c>
      <c r="B22" s="10">
        <v>2</v>
      </c>
      <c r="C22" s="10">
        <v>2</v>
      </c>
      <c r="D22" s="11">
        <f>SUM(C22/2)</f>
        <v>1</v>
      </c>
      <c r="E22" s="10">
        <v>116</v>
      </c>
      <c r="F22" s="31">
        <f>SUM(B22/C22)</f>
        <v>1</v>
      </c>
      <c r="G22" s="25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2" customFormat="1" ht="24" customHeight="1" x14ac:dyDescent="0.35">
      <c r="A23" s="9" t="s">
        <v>15</v>
      </c>
      <c r="B23" s="10">
        <v>2</v>
      </c>
      <c r="C23" s="10">
        <v>1</v>
      </c>
      <c r="D23" s="11">
        <f>SUM(C23/2)</f>
        <v>0.5</v>
      </c>
      <c r="E23" s="10">
        <v>57</v>
      </c>
      <c r="F23" s="31">
        <f>SUM(B23/C23)</f>
        <v>2</v>
      </c>
      <c r="G23" s="25"/>
      <c r="H23" s="28"/>
      <c r="I23" s="26"/>
      <c r="J23" s="26"/>
      <c r="K23" s="27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0">
        <f>SUM(B6:B23)</f>
        <v>215</v>
      </c>
      <c r="C24" s="10">
        <f>SUM(C6:C23)</f>
        <v>103</v>
      </c>
      <c r="D24" s="10" t="s">
        <v>4</v>
      </c>
      <c r="E24" s="10">
        <f>SUM(E6:E23)</f>
        <v>7984</v>
      </c>
      <c r="F24" s="30">
        <f>AVERAGE(F6:F23)</f>
        <v>2.0400793650793649</v>
      </c>
      <c r="G24" s="26"/>
      <c r="H24" s="26"/>
      <c r="I24" s="26"/>
      <c r="J24" s="26"/>
      <c r="K24" s="26"/>
      <c r="L24" s="2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 x14ac:dyDescent="0.25">
      <c r="A32" s="17"/>
      <c r="B32" s="18"/>
      <c r="C32" s="18"/>
      <c r="D32" s="18"/>
      <c r="E32" s="18"/>
      <c r="F32" s="19" t="s">
        <v>5</v>
      </c>
      <c r="G32" s="19"/>
      <c r="H32" s="19"/>
      <c r="I32" s="19"/>
      <c r="J32" s="19"/>
      <c r="K32" s="19"/>
      <c r="L32" s="1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5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</sheetData>
  <sortState ref="A6:F23">
    <sortCondition descending="1" ref="B6:B23"/>
    <sortCondition descending="1" ref="E6:E23"/>
    <sortCondition ref="A6:A23"/>
  </sortState>
  <mergeCells count="2">
    <mergeCell ref="A2:L2"/>
    <mergeCell ref="B35:M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2025-01-11T18:48:08Z</dcterms:modified>
</cp:coreProperties>
</file>