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16" i="1" l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5" i="1"/>
  <c r="D14" i="1"/>
  <c r="D13" i="1"/>
  <c r="D12" i="1"/>
  <c r="D11" i="1"/>
  <c r="D10" i="1"/>
  <c r="D9" i="1"/>
  <c r="D8" i="1"/>
  <c r="D7" i="1"/>
  <c r="D6" i="1"/>
  <c r="B36" i="1" l="1"/>
  <c r="F36" i="1" l="1"/>
  <c r="E36" i="1"/>
  <c r="C36" i="1"/>
</calcChain>
</file>

<file path=xl/sharedStrings.xml><?xml version="1.0" encoding="utf-8"?>
<sst xmlns="http://schemas.openxmlformats.org/spreadsheetml/2006/main" count="39" uniqueCount="39">
  <si>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</si>
  <si>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</si>
  <si>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</si>
  <si>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</si>
  <si>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</si>
  <si>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</si>
  <si>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</si>
  <si>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</si>
  <si>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Traper</t>
  </si>
  <si>
    <t>CM-MK-Maynard</t>
  </si>
  <si>
    <t>Tristan Pogi</t>
  </si>
  <si>
    <t>Mull</t>
  </si>
  <si>
    <t>Berticus</t>
  </si>
  <si>
    <t>Stewart</t>
  </si>
  <si>
    <t>Ram</t>
  </si>
  <si>
    <t>WillyG</t>
  </si>
  <si>
    <t>SuperClark</t>
  </si>
  <si>
    <t>Captain Cap</t>
  </si>
  <si>
    <t>Tommy Hockey</t>
  </si>
  <si>
    <t>Nikefabolous</t>
  </si>
  <si>
    <t>Casserole</t>
  </si>
  <si>
    <t>Clash Gramps</t>
  </si>
  <si>
    <t>SwampDonkey</t>
  </si>
  <si>
    <t>SuperJim</t>
  </si>
  <si>
    <t>Metagame11</t>
  </si>
  <si>
    <t>ka.no</t>
  </si>
  <si>
    <t>Syamiluffy</t>
  </si>
  <si>
    <t>Moses</t>
  </si>
  <si>
    <t>Gunshinestate</t>
  </si>
  <si>
    <t>Mkjgct</t>
  </si>
  <si>
    <t>January 2025 Clan War League - Maynard's Realm</t>
  </si>
  <si>
    <t>nvergveup_17</t>
  </si>
  <si>
    <t>Rai</t>
  </si>
  <si>
    <t>ka.o</t>
  </si>
  <si>
    <t>Cimber</t>
  </si>
  <si>
    <t>G.D.</t>
  </si>
  <si>
    <t>Twr02a</t>
  </si>
  <si>
    <t>XxTINCANxX</t>
  </si>
  <si>
    <t>Caj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</si>
</sst>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97"/>
  <sheetViews>
    <sheetView showGridLines="0" tabSelected="1" topLeftCell="A2" zoomScale="75" zoomScaleNormal="75" workbookViewId="0">
      <selection activeCell="A11" sqref="A11:F1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5" t="s">
        <v>30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22</v>
      </c>
      <c r="B6" s="34">
        <v>20</v>
      </c>
      <c r="C6" s="34">
        <v>7</v>
      </c>
      <c r="D6" s="11">
        <f>SUM(C6/7)</f>
        <v>1</v>
      </c>
      <c r="E6" s="34">
        <v>693</v>
      </c>
      <c r="F6" s="32">
        <f>SUM(B6/C6)</f>
        <v>2.8571428571428572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11</v>
      </c>
      <c r="B7" s="10">
        <v>20</v>
      </c>
      <c r="C7" s="34">
        <v>7</v>
      </c>
      <c r="D7" s="11">
        <f>SUM(C7/7)</f>
        <v>1</v>
      </c>
      <c r="E7" s="10">
        <v>679</v>
      </c>
      <c r="F7" s="32">
        <f>SUM(B7/C7)</f>
        <v>2.8571428571428572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12</v>
      </c>
      <c r="B8" s="10">
        <v>19</v>
      </c>
      <c r="C8" s="34">
        <v>7</v>
      </c>
      <c r="D8" s="11">
        <f>SUM(C8/7)</f>
        <v>1</v>
      </c>
      <c r="E8" s="10">
        <v>688</v>
      </c>
      <c r="F8" s="32">
        <f>SUM(B8/C8)</f>
        <v>2.7142857142857144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27</v>
      </c>
      <c r="B9" s="10">
        <v>19</v>
      </c>
      <c r="C9" s="34">
        <v>7</v>
      </c>
      <c r="D9" s="11">
        <f>SUM(C9/7)</f>
        <v>1</v>
      </c>
      <c r="E9" s="10">
        <v>681</v>
      </c>
      <c r="F9" s="32">
        <f>SUM(B9/C9)</f>
        <v>2.7142857142857144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31</v>
      </c>
      <c r="B10" s="10">
        <v>19</v>
      </c>
      <c r="C10" s="34">
        <v>7</v>
      </c>
      <c r="D10" s="11">
        <f>SUM(C10/7)</f>
        <v>1</v>
      </c>
      <c r="E10" s="10">
        <v>675</v>
      </c>
      <c r="F10" s="32">
        <f>SUM(B10/C10)</f>
        <v>2.7142857142857144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9</v>
      </c>
      <c r="B11" s="10">
        <v>19</v>
      </c>
      <c r="C11" s="34">
        <v>7</v>
      </c>
      <c r="D11" s="11">
        <f>SUM(C11/7)</f>
        <v>1</v>
      </c>
      <c r="E11" s="10">
        <v>624</v>
      </c>
      <c r="F11" s="32">
        <f>SUM(B11/C11)</f>
        <v>2.7142857142857144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29</v>
      </c>
      <c r="B12" s="10">
        <v>18</v>
      </c>
      <c r="C12" s="34">
        <v>7</v>
      </c>
      <c r="D12" s="11">
        <f>SUM(C12/7)</f>
        <v>1</v>
      </c>
      <c r="E12" s="10">
        <v>667</v>
      </c>
      <c r="F12" s="32">
        <f>SUM(B12/C12)</f>
        <v>2.5714285714285716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19</v>
      </c>
      <c r="B13" s="10">
        <v>18</v>
      </c>
      <c r="C13" s="34">
        <v>7</v>
      </c>
      <c r="D13" s="11">
        <f>SUM(C13/7)</f>
        <v>1</v>
      </c>
      <c r="E13" s="10">
        <v>619</v>
      </c>
      <c r="F13" s="32">
        <f>SUM(B13/C13)</f>
        <v>2.5714285714285716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32</v>
      </c>
      <c r="B14" s="10">
        <v>17</v>
      </c>
      <c r="C14" s="34">
        <v>7</v>
      </c>
      <c r="D14" s="11">
        <f>SUM(C14/7)</f>
        <v>1</v>
      </c>
      <c r="E14" s="10">
        <v>665</v>
      </c>
      <c r="F14" s="32">
        <f>SUM(B14/C14)</f>
        <v>2.4285714285714284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3" t="s">
        <v>8</v>
      </c>
      <c r="B15" s="10">
        <v>17</v>
      </c>
      <c r="C15" s="34">
        <v>7</v>
      </c>
      <c r="D15" s="11">
        <f>SUM(C15/7)</f>
        <v>1</v>
      </c>
      <c r="E15" s="10">
        <v>663</v>
      </c>
      <c r="F15" s="32">
        <f>SUM(B15/C15)</f>
        <v>2.4285714285714284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33</v>
      </c>
      <c r="B16" s="10">
        <v>17</v>
      </c>
      <c r="C16" s="34">
        <v>7</v>
      </c>
      <c r="D16" s="11">
        <f>SUM(C16/7)</f>
        <v>1</v>
      </c>
      <c r="E16" s="10">
        <v>657</v>
      </c>
      <c r="F16" s="32">
        <f>SUM(B16/C16)</f>
        <v>2.4285714285714284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28</v>
      </c>
      <c r="B17" s="10">
        <v>17</v>
      </c>
      <c r="C17" s="34">
        <v>7</v>
      </c>
      <c r="D17" s="11">
        <f>SUM(C17/7)</f>
        <v>1</v>
      </c>
      <c r="E17" s="10">
        <v>648</v>
      </c>
      <c r="F17" s="32">
        <f>SUM(B17/C17)</f>
        <v>2.4285714285714284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3" t="s">
        <v>26</v>
      </c>
      <c r="B18" s="10">
        <v>17</v>
      </c>
      <c r="C18" s="34">
        <v>7</v>
      </c>
      <c r="D18" s="11">
        <f>SUM(C18/7)</f>
        <v>1</v>
      </c>
      <c r="E18" s="10">
        <v>615</v>
      </c>
      <c r="F18" s="32">
        <f>SUM(B18/C18)</f>
        <v>2.4285714285714284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16</v>
      </c>
      <c r="B19" s="10">
        <v>16</v>
      </c>
      <c r="C19" s="34">
        <v>7</v>
      </c>
      <c r="D19" s="11">
        <f>SUM(C19/7)</f>
        <v>1</v>
      </c>
      <c r="E19" s="10">
        <v>638</v>
      </c>
      <c r="F19" s="32">
        <f>SUM(B19/C19)</f>
        <v>2.2857142857142856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13</v>
      </c>
      <c r="B20" s="10">
        <v>16</v>
      </c>
      <c r="C20" s="34">
        <v>7</v>
      </c>
      <c r="D20" s="11">
        <f>SUM(C20/7)</f>
        <v>1</v>
      </c>
      <c r="E20" s="10">
        <v>627</v>
      </c>
      <c r="F20" s="32">
        <f>SUM(B20/C20)</f>
        <v>2.2857142857142856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3" t="s">
        <v>20</v>
      </c>
      <c r="B21" s="10">
        <v>16</v>
      </c>
      <c r="C21" s="34">
        <v>7</v>
      </c>
      <c r="D21" s="11">
        <f>SUM(C21/7)</f>
        <v>1</v>
      </c>
      <c r="E21" s="10">
        <v>610</v>
      </c>
      <c r="F21" s="32">
        <f>SUM(B21/C21)</f>
        <v>2.2857142857142856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14</v>
      </c>
      <c r="B22" s="10">
        <v>16</v>
      </c>
      <c r="C22" s="34">
        <v>7</v>
      </c>
      <c r="D22" s="11">
        <f>SUM(C22/7)</f>
        <v>1</v>
      </c>
      <c r="E22" s="10">
        <v>599</v>
      </c>
      <c r="F22" s="32">
        <f>SUM(B22/C22)</f>
        <v>2.2857142857142856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3" t="s">
        <v>34</v>
      </c>
      <c r="B23" s="10">
        <v>16</v>
      </c>
      <c r="C23" s="34">
        <v>7</v>
      </c>
      <c r="D23" s="11">
        <f>SUM(C23/7)</f>
        <v>1</v>
      </c>
      <c r="E23" s="10">
        <v>574</v>
      </c>
      <c r="F23" s="32">
        <f>SUM(B23/C23)</f>
        <v>2.2857142857142856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23</v>
      </c>
      <c r="B24" s="10">
        <v>16</v>
      </c>
      <c r="C24" s="34">
        <v>7</v>
      </c>
      <c r="D24" s="11">
        <f>SUM(C24/7)</f>
        <v>1</v>
      </c>
      <c r="E24" s="10">
        <v>565</v>
      </c>
      <c r="F24" s="32">
        <f>SUM(B24/C24)</f>
        <v>2.2857142857142856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10</v>
      </c>
      <c r="B25" s="10">
        <v>15</v>
      </c>
      <c r="C25" s="34">
        <v>7</v>
      </c>
      <c r="D25" s="11">
        <f>SUM(C25/7)</f>
        <v>1</v>
      </c>
      <c r="E25" s="10">
        <v>574</v>
      </c>
      <c r="F25" s="32">
        <f>SUM(B25/C25)</f>
        <v>2.1428571428571428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3" t="s">
        <v>35</v>
      </c>
      <c r="B26" s="10">
        <v>15</v>
      </c>
      <c r="C26" s="34">
        <v>7</v>
      </c>
      <c r="D26" s="11">
        <f>SUM(C26/7)</f>
        <v>1</v>
      </c>
      <c r="E26" s="10">
        <v>567</v>
      </c>
      <c r="F26" s="32">
        <f>SUM(B26/C26)</f>
        <v>2.1428571428571428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25</v>
      </c>
      <c r="B27" s="10">
        <v>14</v>
      </c>
      <c r="C27" s="34">
        <v>7</v>
      </c>
      <c r="D27" s="11">
        <f>SUM(C27/7)</f>
        <v>1</v>
      </c>
      <c r="E27" s="10">
        <v>630</v>
      </c>
      <c r="F27" s="32">
        <f>SUM(B27/C27)</f>
        <v>2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33" t="s">
        <v>36</v>
      </c>
      <c r="B28" s="10">
        <v>14</v>
      </c>
      <c r="C28" s="34">
        <v>7</v>
      </c>
      <c r="D28" s="11">
        <f>SUM(C28/7)</f>
        <v>1</v>
      </c>
      <c r="E28" s="10">
        <v>613</v>
      </c>
      <c r="F28" s="32">
        <f>SUM(B28/C28)</f>
        <v>2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21</v>
      </c>
      <c r="B29" s="10">
        <v>14</v>
      </c>
      <c r="C29" s="34">
        <v>7</v>
      </c>
      <c r="D29" s="11">
        <f>SUM(C29/7)</f>
        <v>1</v>
      </c>
      <c r="E29" s="10">
        <v>465</v>
      </c>
      <c r="F29" s="32">
        <f>SUM(B29/C29)</f>
        <v>2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33" t="s">
        <v>18</v>
      </c>
      <c r="B30" s="10">
        <v>14</v>
      </c>
      <c r="C30" s="34">
        <v>7</v>
      </c>
      <c r="D30" s="11">
        <f>SUM(C30/7)</f>
        <v>1</v>
      </c>
      <c r="E30" s="10">
        <v>446</v>
      </c>
      <c r="F30" s="32">
        <f>SUM(B30/C30)</f>
        <v>2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9" t="s">
        <v>24</v>
      </c>
      <c r="B31" s="10">
        <v>13</v>
      </c>
      <c r="C31" s="34">
        <v>7</v>
      </c>
      <c r="D31" s="11">
        <f>SUM(C31/7)</f>
        <v>1</v>
      </c>
      <c r="E31" s="10">
        <v>547</v>
      </c>
      <c r="F31" s="32">
        <f>SUM(B31/C31)</f>
        <v>1.8571428571428572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15</v>
      </c>
      <c r="B32" s="10">
        <v>13</v>
      </c>
      <c r="C32" s="34">
        <v>7</v>
      </c>
      <c r="D32" s="11">
        <f>SUM(C32/7)</f>
        <v>1</v>
      </c>
      <c r="E32" s="10">
        <v>502</v>
      </c>
      <c r="F32" s="32">
        <f>SUM(B32/C32)</f>
        <v>1.8571428571428572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17</v>
      </c>
      <c r="B33" s="10">
        <v>13</v>
      </c>
      <c r="C33" s="34">
        <v>7</v>
      </c>
      <c r="D33" s="11">
        <f>SUM(C33/7)</f>
        <v>1</v>
      </c>
      <c r="E33" s="10">
        <v>478</v>
      </c>
      <c r="F33" s="32">
        <f>SUM(B33/C33)</f>
        <v>1.8571428571428572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37</v>
      </c>
      <c r="B34" s="10">
        <v>13</v>
      </c>
      <c r="C34" s="34">
        <v>7</v>
      </c>
      <c r="D34" s="11">
        <f>SUM(C34/7)</f>
        <v>1</v>
      </c>
      <c r="E34" s="10">
        <v>466</v>
      </c>
      <c r="F34" s="32">
        <f>SUM(B34/C34)</f>
        <v>1.8571428571428572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9" t="s">
        <v>38</v>
      </c>
      <c r="B35" s="10">
        <v>13</v>
      </c>
      <c r="C35" s="34">
        <v>7</v>
      </c>
      <c r="D35" s="11">
        <f>SUM(C35/7)</f>
        <v>1</v>
      </c>
      <c r="E35" s="10">
        <v>444</v>
      </c>
      <c r="F35" s="32">
        <f>SUM(B35/C35)</f>
        <v>1.8571428571428572</v>
      </c>
      <c r="G35" s="26"/>
      <c r="H35" s="26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4" customHeight="1" x14ac:dyDescent="0.25">
      <c r="A36" s="12"/>
      <c r="B36" s="10">
        <f>SUM(B6:B35)</f>
        <v>484</v>
      </c>
      <c r="C36" s="10">
        <f>SUM(C6:C35)</f>
        <v>210</v>
      </c>
      <c r="D36" s="10" t="s">
        <v>4</v>
      </c>
      <c r="E36" s="10">
        <f>SUM(E6:E35)</f>
        <v>17919</v>
      </c>
      <c r="F36" s="31">
        <f>AVERAGE(F6:F35)</f>
        <v>2.3047619047619046</v>
      </c>
      <c r="G36" s="27"/>
      <c r="H36" s="27"/>
      <c r="I36" s="27"/>
      <c r="J36" s="27"/>
      <c r="K36" s="27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24" customHeight="1" x14ac:dyDescent="0.35">
      <c r="A37" s="13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5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24" customHeight="1" x14ac:dyDescent="0.25">
      <c r="A38" s="12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24" customHeight="1" x14ac:dyDescent="0.25">
      <c r="A39" s="12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25">
      <c r="A40" s="12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2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2"/>
      <c r="B42" s="15"/>
      <c r="C42" s="15"/>
      <c r="D42" s="15"/>
      <c r="E42" s="16"/>
      <c r="F42" s="16"/>
      <c r="G42" s="16"/>
      <c r="H42" s="16"/>
      <c r="I42" s="16"/>
      <c r="J42" s="16"/>
      <c r="K42" s="16"/>
      <c r="L42" s="16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2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6.5" customHeight="1" x14ac:dyDescent="0.25">
      <c r="A44" s="17"/>
      <c r="B44" s="18"/>
      <c r="C44" s="18"/>
      <c r="D44" s="18"/>
      <c r="E44" s="18"/>
      <c r="F44" s="19" t="s">
        <v>5</v>
      </c>
      <c r="G44" s="19"/>
      <c r="H44" s="19"/>
      <c r="I44" s="19"/>
      <c r="J44" s="19"/>
      <c r="K44" s="19"/>
      <c r="L44" s="18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7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</sheetData>
  <sortState ref="A6:F35">
    <sortCondition descending="1" ref="B6:B35"/>
    <sortCondition descending="1" ref="E6:E35"/>
    <sortCondition ref="A6:A35"/>
  </sortState>
  <mergeCells count="2">
    <mergeCell ref="A2:L2"/>
    <mergeCell ref="B47:M4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2025-01-11T18:27:13Z</dcterms:modified>
</cp:coreProperties>
</file>