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19" i="1"/>
  <c r="D15" i="1"/>
  <c r="D20" i="1"/>
  <c r="D18" i="1"/>
  <c r="D17" i="1"/>
  <c r="D16" i="1"/>
  <c r="D14" i="1"/>
  <c r="D13" i="1"/>
  <c r="D12" i="1"/>
  <c r="D11" i="1"/>
  <c r="D10" i="1"/>
  <c r="D9" i="1"/>
  <c r="D8" i="1"/>
  <c r="D7" i="1"/>
  <c r="F21" i="1" l="1"/>
  <c r="F20" i="1" l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2" i="1"/>
  <c r="F22" i="1" l="1"/>
  <c r="E22" i="1"/>
  <c r="C22" i="1"/>
  <c r="D6" i="1"/>
</calcChain>
</file>

<file path=xl/sharedStrings.xml><?xml version="1.0" encoding="utf-8"?>
<sst xmlns="http://schemas.openxmlformats.org/spreadsheetml/2006/main" count="25" uniqueCount="25">
  <si>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</si>
  <si>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</si>
  <si>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</si>
  <si>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</si>
  <si>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</si>
  <si>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</si>
  <si>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</si>
  <si>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</si>
  <si>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November 2024 Clan War League - Maynard's Tribe</t>
  </si>
  <si>
    <t>Victoria</t>
  </si>
  <si>
    <t>CM-Queen Maynard</t>
  </si>
  <si>
    <t>Josh0019</t>
  </si>
  <si>
    <t>Henry3</t>
  </si>
  <si>
    <t>din mor</t>
  </si>
  <si>
    <t>Darth Revan</t>
  </si>
  <si>
    <t>Henry2</t>
  </si>
  <si>
    <t>Leeboy</t>
  </si>
  <si>
    <t>Breezy Jr.</t>
  </si>
  <si>
    <t>Brian</t>
  </si>
  <si>
    <t>Sonny</t>
  </si>
  <si>
    <t>JAKFROST 85</t>
  </si>
  <si>
    <t>CM Mel's Empire</t>
  </si>
  <si>
    <t>The Final Order</t>
  </si>
  <si>
    <t>Unstoppable MEL</t>
  </si>
  <si>
    <t>death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</si>
</sst>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0" fillId="0" borderId="0" xfId="0"/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3"/>
  <sheetViews>
    <sheetView showGridLines="0" tabSelected="1" topLeftCell="A2" zoomScale="75" zoomScaleNormal="75" workbookViewId="0">
      <selection activeCell="A7" sqref="A7:F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21</v>
      </c>
      <c r="C6" s="10">
        <v>7</v>
      </c>
      <c r="D6" s="11">
        <f>SUM(C6/7)</f>
        <v>1</v>
      </c>
      <c r="E6" s="10">
        <v>700</v>
      </c>
      <c r="F6" s="31">
        <f>SUM(B6/C6)</f>
        <v>3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20</v>
      </c>
      <c r="C7" s="10">
        <v>7</v>
      </c>
      <c r="D7" s="11">
        <f>SUM(C7/7)</f>
        <v>1</v>
      </c>
      <c r="E7" s="10">
        <v>670</v>
      </c>
      <c r="F7" s="31">
        <f>SUM(B7/C7)</f>
        <v>2.8571428571428572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18</v>
      </c>
      <c r="C8" s="10">
        <v>7</v>
      </c>
      <c r="D8" s="11">
        <f>SUM(C8/7)</f>
        <v>1</v>
      </c>
      <c r="E8" s="10">
        <v>669</v>
      </c>
      <c r="F8" s="31">
        <f>SUM(B8/C8)</f>
        <v>2.5714285714285716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12</v>
      </c>
      <c r="B9" s="10">
        <v>18</v>
      </c>
      <c r="C9" s="10">
        <v>7</v>
      </c>
      <c r="D9" s="11">
        <f>SUM(C9/7)</f>
        <v>1</v>
      </c>
      <c r="E9" s="10">
        <v>638</v>
      </c>
      <c r="F9" s="31">
        <f>SUM(B9/C9)</f>
        <v>2.5714285714285716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16</v>
      </c>
      <c r="C10" s="10">
        <v>7</v>
      </c>
      <c r="D10" s="11">
        <f>SUM(C10/7)</f>
        <v>1</v>
      </c>
      <c r="E10" s="10">
        <v>634</v>
      </c>
      <c r="F10" s="31">
        <f>SUM(B10/C10)</f>
        <v>2.2857142857142856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14</v>
      </c>
      <c r="B11" s="10">
        <v>16</v>
      </c>
      <c r="C11" s="10">
        <v>7</v>
      </c>
      <c r="D11" s="11">
        <f>SUM(C11/7)</f>
        <v>1</v>
      </c>
      <c r="E11" s="10">
        <v>540</v>
      </c>
      <c r="F11" s="31">
        <f>SUM(B11/C11)</f>
        <v>2.2857142857142856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15</v>
      </c>
      <c r="B12" s="10">
        <v>15</v>
      </c>
      <c r="C12" s="10">
        <v>7</v>
      </c>
      <c r="D12" s="11">
        <f>SUM(C12/7)</f>
        <v>1</v>
      </c>
      <c r="E12" s="10">
        <v>579</v>
      </c>
      <c r="F12" s="31">
        <f>SUM(B12/C12)</f>
        <v>2.1428571428571428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16</v>
      </c>
      <c r="B13" s="10">
        <v>14</v>
      </c>
      <c r="C13" s="10">
        <v>7</v>
      </c>
      <c r="D13" s="11">
        <f>SUM(C13/7)</f>
        <v>1</v>
      </c>
      <c r="E13" s="10">
        <v>552</v>
      </c>
      <c r="F13" s="31">
        <f>SUM(B13/C13)</f>
        <v>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17</v>
      </c>
      <c r="B14" s="10">
        <v>14</v>
      </c>
      <c r="C14" s="10">
        <v>6</v>
      </c>
      <c r="D14" s="11">
        <f>SUM(C14/7)</f>
        <v>0.8571428571428571</v>
      </c>
      <c r="E14" s="10">
        <v>529</v>
      </c>
      <c r="F14" s="31">
        <f>SUM(B14/C14)</f>
        <v>2.3333333333333335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18</v>
      </c>
      <c r="B15" s="10">
        <v>13</v>
      </c>
      <c r="C15" s="10">
        <v>5</v>
      </c>
      <c r="D15" s="11">
        <f>SUM(C15/6)</f>
        <v>0.83333333333333337</v>
      </c>
      <c r="E15" s="10">
        <v>452</v>
      </c>
      <c r="F15" s="31">
        <f>SUM(B15/C15)</f>
        <v>2.6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19</v>
      </c>
      <c r="B16" s="10">
        <v>12</v>
      </c>
      <c r="C16" s="10">
        <v>7</v>
      </c>
      <c r="D16" s="11">
        <f>SUM(C16/7)</f>
        <v>1</v>
      </c>
      <c r="E16" s="10">
        <v>482</v>
      </c>
      <c r="F16" s="31">
        <f>SUM(B16/C16)</f>
        <v>1.7142857142857142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11</v>
      </c>
      <c r="C17" s="10">
        <v>7</v>
      </c>
      <c r="D17" s="11">
        <f>SUM(C17/7)</f>
        <v>1</v>
      </c>
      <c r="E17" s="10">
        <v>385</v>
      </c>
      <c r="F17" s="31">
        <f>SUM(B17/C17)</f>
        <v>1.5714285714285714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11</v>
      </c>
      <c r="C18" s="10">
        <v>7</v>
      </c>
      <c r="D18" s="11">
        <f>SUM(C18/7)</f>
        <v>1</v>
      </c>
      <c r="E18" s="10">
        <v>377</v>
      </c>
      <c r="F18" s="31">
        <f>SUM(B18/C18)</f>
        <v>1.5714285714285714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9</v>
      </c>
      <c r="C19" s="10">
        <v>4</v>
      </c>
      <c r="D19" s="11">
        <f>SUM(C19/4)</f>
        <v>1</v>
      </c>
      <c r="E19" s="10">
        <v>343</v>
      </c>
      <c r="F19" s="31">
        <f>SUM(B19/C19)</f>
        <v>2.25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8</v>
      </c>
      <c r="C20" s="10">
        <v>7</v>
      </c>
      <c r="D20" s="11">
        <f>SUM(C20/7)</f>
        <v>1</v>
      </c>
      <c r="E20" s="10">
        <v>351</v>
      </c>
      <c r="F20" s="31">
        <f>SUM(B20/C20)</f>
        <v>1.1428571428571428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9" customFormat="1" ht="24" customHeight="1" x14ac:dyDescent="0.35">
      <c r="A21" s="9" t="s">
        <v>24</v>
      </c>
      <c r="B21" s="10">
        <v>7</v>
      </c>
      <c r="C21" s="10">
        <v>3</v>
      </c>
      <c r="D21" s="11">
        <f>SUM(C21/4)</f>
        <v>0.75</v>
      </c>
      <c r="E21" s="10">
        <v>246</v>
      </c>
      <c r="F21" s="31">
        <f>SUM(B21/C21)</f>
        <v>2.3333333333333335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25">
      <c r="A22" s="12"/>
      <c r="B22" s="10">
        <f>SUM(B6:B21)</f>
        <v>223</v>
      </c>
      <c r="C22" s="10">
        <f>SUM(C6:C21)</f>
        <v>102</v>
      </c>
      <c r="D22" s="10" t="s">
        <v>4</v>
      </c>
      <c r="E22" s="10">
        <f>SUM(E6:E21)</f>
        <v>8147</v>
      </c>
      <c r="F22" s="30">
        <f>AVERAGE(F6:F21)</f>
        <v>2.2019345238095243</v>
      </c>
      <c r="G22" s="25"/>
      <c r="H22" s="25"/>
      <c r="I22" s="25"/>
      <c r="J22" s="25"/>
      <c r="K22" s="25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 x14ac:dyDescent="0.25">
      <c r="A30" s="17"/>
      <c r="B30" s="18"/>
      <c r="C30" s="18"/>
      <c r="D30" s="18"/>
      <c r="E30" s="18"/>
      <c r="F30" s="19" t="s">
        <v>5</v>
      </c>
      <c r="G30" s="19"/>
      <c r="H30" s="19"/>
      <c r="I30" s="19"/>
      <c r="J30" s="19"/>
      <c r="K30" s="19"/>
      <c r="L30" s="1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4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</sheetData>
  <sortState ref="A6:F21">
    <sortCondition descending="1" ref="B6:B21"/>
    <sortCondition descending="1" ref="E6:E21"/>
  </sortState>
  <mergeCells count="2">
    <mergeCell ref="A2:L2"/>
    <mergeCell ref="B33:M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2024-11-11T18:02:51Z</dcterms:modified>
</cp:coreProperties>
</file>