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1" i="1"/>
  <c r="D19" i="1"/>
  <c r="D20" i="1"/>
  <c r="D18" i="1"/>
  <c r="D17" i="1"/>
  <c r="D16" i="1"/>
  <c r="D15" i="1"/>
  <c r="D14" i="1"/>
  <c r="D13" i="1"/>
  <c r="D12" i="1"/>
  <c r="D11" i="1"/>
  <c r="D10" i="1"/>
  <c r="D9" i="1"/>
  <c r="D8" i="1"/>
  <c r="D7" i="1"/>
  <c r="F22" i="1" l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3" i="1"/>
  <c r="F23" i="1" l="1"/>
  <c r="E23" i="1"/>
  <c r="C23" i="1"/>
  <c r="D6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<sst xmlns="http://schemas.openxmlformats.org/spreadsheetml/2006/main" count="26" uniqueCount="26">
  <si>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</si>
  <si>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</si>
  <si>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</si>
  <si>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</si>
  <si>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</si>
  <si>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</si>
  <si>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</si>
  <si>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</si>
  <si>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November 2024 Clan War League - Maynard's Gulag</t>
  </si>
  <si>
    <t>CM-Lord Maynard</t>
  </si>
  <si>
    <t>Sebin Jr.</t>
  </si>
  <si>
    <t>Ninjaheart</t>
  </si>
  <si>
    <t>Miszae</t>
  </si>
  <si>
    <t>Gopher</t>
  </si>
  <si>
    <t>CM-MK-Baronet</t>
  </si>
  <si>
    <t>Winnie The Pooh</t>
  </si>
  <si>
    <t>VicTor</t>
  </si>
  <si>
    <t>CM-MK-Sir Maynard</t>
  </si>
  <si>
    <t>Gopher2</t>
  </si>
  <si>
    <t>Gvade</t>
  </si>
  <si>
    <t>Elmo</t>
  </si>
  <si>
    <t>Vaders Fist</t>
  </si>
  <si>
    <t>Foosbill</t>
  </si>
  <si>
    <t>Melody CM</t>
  </si>
  <si>
    <t>CM-MK-General</t>
  </si>
  <si>
    <t>CM-MK-Colonel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</si>
</sst>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6" sqref="A6:F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18</v>
      </c>
      <c r="C6" s="10">
        <v>7</v>
      </c>
      <c r="D6" s="11">
        <f>SUM(C6/7)</f>
        <v>1</v>
      </c>
      <c r="E6" s="10">
        <v>573</v>
      </c>
      <c r="F6" s="31">
        <f>SUM(B6/C6)</f>
        <v>2.5714285714285716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16</v>
      </c>
      <c r="C7" s="10">
        <v>7</v>
      </c>
      <c r="D7" s="11">
        <f>SUM(C7/7)</f>
        <v>1</v>
      </c>
      <c r="E7" s="10">
        <v>614</v>
      </c>
      <c r="F7" s="31">
        <f>SUM(B7/C7)</f>
        <v>2.2857142857142856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13</v>
      </c>
      <c r="C8" s="10">
        <v>7</v>
      </c>
      <c r="D8" s="11">
        <f>SUM(C8/7)</f>
        <v>1</v>
      </c>
      <c r="E8" s="10">
        <v>573</v>
      </c>
      <c r="F8" s="31">
        <f>SUM(B8/C8)</f>
        <v>1.8571428571428572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13</v>
      </c>
      <c r="C9" s="10">
        <v>7</v>
      </c>
      <c r="D9" s="11">
        <f>SUM(C9/7)</f>
        <v>1</v>
      </c>
      <c r="E9" s="10">
        <v>485</v>
      </c>
      <c r="F9" s="31">
        <f>SUM(B9/C9)</f>
        <v>1.8571428571428572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13</v>
      </c>
      <c r="C10" s="10">
        <v>7</v>
      </c>
      <c r="D10" s="11">
        <f>SUM(C10/7)</f>
        <v>1</v>
      </c>
      <c r="E10" s="10">
        <v>460</v>
      </c>
      <c r="F10" s="31">
        <f>SUM(B10/C10)</f>
        <v>1.8571428571428572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14</v>
      </c>
      <c r="B11" s="10">
        <v>12</v>
      </c>
      <c r="C11" s="10">
        <v>7</v>
      </c>
      <c r="D11" s="11">
        <f>SUM(C11/7)</f>
        <v>1</v>
      </c>
      <c r="E11" s="10">
        <v>481</v>
      </c>
      <c r="F11" s="31">
        <f>SUM(B11/C11)</f>
        <v>1.7142857142857142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15</v>
      </c>
      <c r="B12" s="10">
        <v>12</v>
      </c>
      <c r="C12" s="10">
        <v>7</v>
      </c>
      <c r="D12" s="11">
        <f>SUM(C12/7)</f>
        <v>1</v>
      </c>
      <c r="E12" s="10">
        <v>473</v>
      </c>
      <c r="F12" s="31">
        <f>SUM(B12/C12)</f>
        <v>1.7142857142857142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12</v>
      </c>
      <c r="C13" s="10">
        <v>7</v>
      </c>
      <c r="D13" s="11">
        <f>SUM(C13/7)</f>
        <v>1</v>
      </c>
      <c r="E13" s="10">
        <v>422</v>
      </c>
      <c r="F13" s="31">
        <f>SUM(B13/C13)</f>
        <v>1.7142857142857142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17</v>
      </c>
      <c r="B14" s="10">
        <v>10</v>
      </c>
      <c r="C14" s="10">
        <v>7</v>
      </c>
      <c r="D14" s="11">
        <f>SUM(C14/7)</f>
        <v>1</v>
      </c>
      <c r="E14" s="10">
        <v>414</v>
      </c>
      <c r="F14" s="31">
        <f>SUM(B14/C14)</f>
        <v>1.4285714285714286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18</v>
      </c>
      <c r="B15" s="10">
        <v>10</v>
      </c>
      <c r="C15" s="10">
        <v>7</v>
      </c>
      <c r="D15" s="11">
        <f>SUM(C15/7)</f>
        <v>1</v>
      </c>
      <c r="E15" s="10">
        <v>407</v>
      </c>
      <c r="F15" s="31">
        <f>SUM(B15/C15)</f>
        <v>1.4285714285714286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19</v>
      </c>
      <c r="B16" s="10">
        <v>9</v>
      </c>
      <c r="C16" s="10">
        <v>7</v>
      </c>
      <c r="D16" s="11">
        <f>SUM(C16/7)</f>
        <v>1</v>
      </c>
      <c r="E16" s="10">
        <v>439</v>
      </c>
      <c r="F16" s="31">
        <f>SUM(B16/C16)</f>
        <v>1.2857142857142858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9</v>
      </c>
      <c r="C17" s="10">
        <v>7</v>
      </c>
      <c r="D17" s="11">
        <f>SUM(C17/7)</f>
        <v>1</v>
      </c>
      <c r="E17" s="10">
        <v>430</v>
      </c>
      <c r="F17" s="31">
        <f>SUM(B17/C17)</f>
        <v>1.2857142857142858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8</v>
      </c>
      <c r="C18" s="10">
        <v>7</v>
      </c>
      <c r="D18" s="11">
        <f>SUM(C18/7)</f>
        <v>1</v>
      </c>
      <c r="E18" s="10">
        <v>271</v>
      </c>
      <c r="F18" s="31">
        <f>SUM(B18/C18)</f>
        <v>1.1428571428571428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5</v>
      </c>
      <c r="C19" s="10">
        <v>4</v>
      </c>
      <c r="D19" s="11">
        <f>SUM(C19/4)</f>
        <v>1</v>
      </c>
      <c r="E19" s="10">
        <v>245</v>
      </c>
      <c r="F19" s="31">
        <f>SUM(B19/C19)</f>
        <v>1.25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4</v>
      </c>
      <c r="C20" s="10">
        <v>7</v>
      </c>
      <c r="D20" s="11">
        <f>SUM(C20/7)</f>
        <v>1</v>
      </c>
      <c r="E20" s="10">
        <v>308</v>
      </c>
      <c r="F20" s="31">
        <f>SUM(B20/C20)</f>
        <v>0.5714285714285714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9" t="s">
        <v>24</v>
      </c>
      <c r="B21" s="10">
        <v>2</v>
      </c>
      <c r="C21" s="10">
        <v>2</v>
      </c>
      <c r="D21" s="11">
        <f>SUM(C21/2)</f>
        <v>1</v>
      </c>
      <c r="E21" s="10">
        <v>88</v>
      </c>
      <c r="F21" s="31">
        <f>SUM(B21/C21)</f>
        <v>1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25</v>
      </c>
      <c r="B22" s="10">
        <v>0</v>
      </c>
      <c r="C22" s="10">
        <v>1</v>
      </c>
      <c r="D22" s="11">
        <f>SUM(C22/1)</f>
        <v>1</v>
      </c>
      <c r="E22" s="10">
        <v>32</v>
      </c>
      <c r="F22" s="31">
        <f>SUM(B22/C22)</f>
        <v>0</v>
      </c>
      <c r="G22" s="28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166</v>
      </c>
      <c r="C23" s="10">
        <f>SUM(C6:C22)</f>
        <v>105</v>
      </c>
      <c r="D23" s="10" t="s">
        <v>4</v>
      </c>
      <c r="E23" s="10">
        <f>SUM(E6:E22)</f>
        <v>6715</v>
      </c>
      <c r="F23" s="30">
        <f>AVERAGE(F6:F22)</f>
        <v>1.4684873949579831</v>
      </c>
      <c r="G23" s="26"/>
      <c r="H23" s="26"/>
      <c r="I23" s="26"/>
      <c r="J23" s="26"/>
      <c r="K23" s="26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2">
    <sortCondition descending="1" ref="B6:B22"/>
    <sortCondition descending="1" ref="E6:E22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2024-11-11T17:55:17Z</dcterms:modified>
</cp:coreProperties>
</file>