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6" i="1" l="1"/>
  <c r="D35" i="1"/>
  <c r="D34" i="1"/>
  <c r="D33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36" i="1" l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B37" i="1"/>
  <c r="D32" i="1"/>
  <c r="F37" i="1" l="1"/>
  <c r="E37" i="1"/>
  <c r="C37" i="1"/>
  <c r="D6" i="1"/>
</calcChain>
</file>

<file path=xl/sharedStrings.xml><?xml version="1.0" encoding="utf-8"?>
<sst xmlns="http://schemas.openxmlformats.org/spreadsheetml/2006/main" count="40" uniqueCount="40">
  <si>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</si>
  <si>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</si>
  <si>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</si>
  <si>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</si>
  <si>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</si>
  <si>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</si>
  <si>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</si>
  <si>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</si>
  <si>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November 2024 Clan War League - Maynard's Realm</t>
  </si>
  <si>
    <t>Baran</t>
  </si>
  <si>
    <t>mkjgct</t>
  </si>
  <si>
    <t>Tatted56</t>
  </si>
  <si>
    <t>Yogesh</t>
  </si>
  <si>
    <t>Sebin</t>
  </si>
  <si>
    <t>Seuli</t>
  </si>
  <si>
    <t>Traper</t>
  </si>
  <si>
    <t>CM-MK-Maynard</t>
  </si>
  <si>
    <t>Tristan Pogi</t>
  </si>
  <si>
    <t>Mull</t>
  </si>
  <si>
    <t>Breezy</t>
  </si>
  <si>
    <t>Nvergveup_17</t>
  </si>
  <si>
    <t>Dan</t>
  </si>
  <si>
    <t>Berticus</t>
  </si>
  <si>
    <t>Stewart</t>
  </si>
  <si>
    <t>Ram</t>
  </si>
  <si>
    <t>Jeff</t>
  </si>
  <si>
    <t>WillyG</t>
  </si>
  <si>
    <t>SuperClark</t>
  </si>
  <si>
    <t>Captain Cap</t>
  </si>
  <si>
    <t>Tommy Hockey</t>
  </si>
  <si>
    <t>Nikefabolous</t>
  </si>
  <si>
    <t>Cimber</t>
  </si>
  <si>
    <t>Casserole</t>
  </si>
  <si>
    <t>Clash Gramps</t>
  </si>
  <si>
    <t>Caj</t>
  </si>
  <si>
    <t>SwampDonkey</t>
  </si>
  <si>
    <t>SuperJim</t>
  </si>
  <si>
    <t>ka.o</t>
  </si>
  <si>
    <t>Metagame11</t>
  </si>
  <si>
    <t>ka.no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</si>
</sst>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98"/>
  <sheetViews>
    <sheetView showGridLines="0" tabSelected="1" topLeftCell="A2" zoomScale="75" zoomScaleNormal="75" workbookViewId="0">
      <selection activeCell="A13" sqref="A13:F1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6" t="s">
        <v>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5"/>
      <c r="H4" s="25"/>
      <c r="I4" s="25"/>
      <c r="J4" s="25"/>
      <c r="K4" s="25"/>
      <c r="L4" s="25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6"/>
      <c r="H5" s="26"/>
      <c r="I5" s="26"/>
      <c r="J5" s="26"/>
      <c r="K5" s="26"/>
      <c r="L5" s="26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4" t="s">
        <v>9</v>
      </c>
      <c r="B6" s="35">
        <v>20</v>
      </c>
      <c r="C6" s="35">
        <v>7</v>
      </c>
      <c r="D6" s="11">
        <f>SUM(C6/7)</f>
        <v>1</v>
      </c>
      <c r="E6" s="35">
        <v>693</v>
      </c>
      <c r="F6" s="33">
        <f>SUM(B6/C6)</f>
        <v>2.8571428571428572</v>
      </c>
      <c r="G6" s="27"/>
      <c r="H6" s="27"/>
      <c r="I6" s="28"/>
      <c r="J6" s="28"/>
      <c r="K6" s="29"/>
      <c r="L6" s="28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4" t="s">
        <v>10</v>
      </c>
      <c r="B7" s="10">
        <v>20</v>
      </c>
      <c r="C7" s="35">
        <v>7</v>
      </c>
      <c r="D7" s="11">
        <f>SUM(C7/7)</f>
        <v>1</v>
      </c>
      <c r="E7" s="10">
        <v>685</v>
      </c>
      <c r="F7" s="33">
        <f>SUM(B7/C7)</f>
        <v>2.8571428571428572</v>
      </c>
      <c r="G7" s="27"/>
      <c r="H7" s="27"/>
      <c r="I7" s="28"/>
      <c r="J7" s="28"/>
      <c r="K7" s="29"/>
      <c r="L7" s="28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4" t="s">
        <v>11</v>
      </c>
      <c r="B8" s="10">
        <v>20</v>
      </c>
      <c r="C8" s="35">
        <v>7</v>
      </c>
      <c r="D8" s="11">
        <f>SUM(C8/7)</f>
        <v>1</v>
      </c>
      <c r="E8" s="10">
        <v>653</v>
      </c>
      <c r="F8" s="33">
        <f>SUM(B8/C8)</f>
        <v>2.8571428571428572</v>
      </c>
      <c r="G8" s="27"/>
      <c r="H8" s="27"/>
      <c r="I8" s="28"/>
      <c r="J8" s="28"/>
      <c r="K8" s="29"/>
      <c r="L8" s="28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4" t="s">
        <v>12</v>
      </c>
      <c r="B9" s="10">
        <v>19</v>
      </c>
      <c r="C9" s="35">
        <v>7</v>
      </c>
      <c r="D9" s="11">
        <f>SUM(C9/7)</f>
        <v>1</v>
      </c>
      <c r="E9" s="10">
        <v>675</v>
      </c>
      <c r="F9" s="33">
        <f>SUM(B9/C9)</f>
        <v>2.7142857142857144</v>
      </c>
      <c r="G9" s="27"/>
      <c r="H9" s="27"/>
      <c r="I9" s="28"/>
      <c r="J9" s="28"/>
      <c r="K9" s="29"/>
      <c r="L9" s="28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4" t="s">
        <v>13</v>
      </c>
      <c r="B10" s="10">
        <v>19</v>
      </c>
      <c r="C10" s="35">
        <v>7</v>
      </c>
      <c r="D10" s="11">
        <f>SUM(C10/7)</f>
        <v>1</v>
      </c>
      <c r="E10" s="10">
        <v>668</v>
      </c>
      <c r="F10" s="33">
        <f>SUM(B10/C10)</f>
        <v>2.7142857142857144</v>
      </c>
      <c r="G10" s="27"/>
      <c r="H10" s="27"/>
      <c r="I10" s="28"/>
      <c r="J10" s="28"/>
      <c r="K10" s="29"/>
      <c r="L10" s="28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4" t="s">
        <v>14</v>
      </c>
      <c r="B11" s="10">
        <v>18</v>
      </c>
      <c r="C11" s="35">
        <v>7</v>
      </c>
      <c r="D11" s="11">
        <f>SUM(C11/7)</f>
        <v>1</v>
      </c>
      <c r="E11" s="10">
        <v>667</v>
      </c>
      <c r="F11" s="33">
        <f>SUM(B11/C11)</f>
        <v>2.5714285714285716</v>
      </c>
      <c r="G11" s="27"/>
      <c r="H11" s="27"/>
      <c r="I11" s="28"/>
      <c r="J11" s="28"/>
      <c r="K11" s="29"/>
      <c r="L11" s="28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4" t="s">
        <v>15</v>
      </c>
      <c r="B12" s="10">
        <v>18</v>
      </c>
      <c r="C12" s="35">
        <v>7</v>
      </c>
      <c r="D12" s="11">
        <f>SUM(C12/7)</f>
        <v>1</v>
      </c>
      <c r="E12" s="10">
        <v>636</v>
      </c>
      <c r="F12" s="33">
        <f>SUM(B12/C12)</f>
        <v>2.5714285714285716</v>
      </c>
      <c r="G12" s="30"/>
      <c r="H12" s="27"/>
      <c r="I12" s="28"/>
      <c r="J12" s="28"/>
      <c r="K12" s="29"/>
      <c r="L12" s="28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4" t="s">
        <v>16</v>
      </c>
      <c r="B13" s="10">
        <v>18</v>
      </c>
      <c r="C13" s="35">
        <v>7</v>
      </c>
      <c r="D13" s="11">
        <f>SUM(C13/7)</f>
        <v>1</v>
      </c>
      <c r="E13" s="10">
        <v>621</v>
      </c>
      <c r="F13" s="33">
        <f>SUM(B13/C13)</f>
        <v>2.5714285714285716</v>
      </c>
      <c r="G13" s="30"/>
      <c r="H13" s="30"/>
      <c r="I13" s="28"/>
      <c r="J13" s="28"/>
      <c r="K13" s="29"/>
      <c r="L13" s="28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4" t="s">
        <v>17</v>
      </c>
      <c r="B14" s="10">
        <v>17</v>
      </c>
      <c r="C14" s="35">
        <v>7</v>
      </c>
      <c r="D14" s="11">
        <f>SUM(C14/7)</f>
        <v>1</v>
      </c>
      <c r="E14" s="10">
        <v>643</v>
      </c>
      <c r="F14" s="33">
        <f>SUM(B14/C14)</f>
        <v>2.4285714285714284</v>
      </c>
      <c r="G14" s="30"/>
      <c r="H14" s="30"/>
      <c r="I14" s="28"/>
      <c r="J14" s="28"/>
      <c r="K14" s="29"/>
      <c r="L14" s="28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4" t="s">
        <v>18</v>
      </c>
      <c r="B15" s="10">
        <v>17</v>
      </c>
      <c r="C15" s="35">
        <v>7</v>
      </c>
      <c r="D15" s="11">
        <f>SUM(C15/7)</f>
        <v>1</v>
      </c>
      <c r="E15" s="10">
        <v>631</v>
      </c>
      <c r="F15" s="33">
        <f>SUM(B15/C15)</f>
        <v>2.4285714285714284</v>
      </c>
      <c r="G15" s="30"/>
      <c r="H15" s="27"/>
      <c r="I15" s="28"/>
      <c r="J15" s="28"/>
      <c r="K15" s="29"/>
      <c r="L15" s="28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4" t="s">
        <v>19</v>
      </c>
      <c r="B16" s="10">
        <v>17</v>
      </c>
      <c r="C16" s="35">
        <v>7</v>
      </c>
      <c r="D16" s="11">
        <f>SUM(C16/7)</f>
        <v>1</v>
      </c>
      <c r="E16" s="10">
        <v>618</v>
      </c>
      <c r="F16" s="33">
        <f>SUM(B16/C16)</f>
        <v>2.4285714285714284</v>
      </c>
      <c r="G16" s="27"/>
      <c r="H16" s="30"/>
      <c r="I16" s="28"/>
      <c r="J16" s="28"/>
      <c r="K16" s="29"/>
      <c r="L16" s="28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4" t="s">
        <v>20</v>
      </c>
      <c r="B17" s="10">
        <v>17</v>
      </c>
      <c r="C17" s="35">
        <v>7</v>
      </c>
      <c r="D17" s="11">
        <f>SUM(C17/7)</f>
        <v>1</v>
      </c>
      <c r="E17" s="10">
        <v>611</v>
      </c>
      <c r="F17" s="33">
        <f>SUM(B17/C17)</f>
        <v>2.4285714285714284</v>
      </c>
      <c r="G17" s="27"/>
      <c r="H17" s="27"/>
      <c r="I17" s="28"/>
      <c r="J17" s="28"/>
      <c r="K17" s="29"/>
      <c r="L17" s="28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4" t="s">
        <v>21</v>
      </c>
      <c r="B18" s="10">
        <v>17</v>
      </c>
      <c r="C18" s="35">
        <v>7</v>
      </c>
      <c r="D18" s="11">
        <f>SUM(C18/7)</f>
        <v>1</v>
      </c>
      <c r="E18" s="10">
        <v>572</v>
      </c>
      <c r="F18" s="33">
        <f>SUM(B18/C18)</f>
        <v>2.4285714285714284</v>
      </c>
      <c r="G18" s="30"/>
      <c r="H18" s="30"/>
      <c r="I18" s="28"/>
      <c r="J18" s="28"/>
      <c r="K18" s="29"/>
      <c r="L18" s="28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4" t="s">
        <v>22</v>
      </c>
      <c r="B19" s="10">
        <v>16</v>
      </c>
      <c r="C19" s="35">
        <v>7</v>
      </c>
      <c r="D19" s="11">
        <f>SUM(C19/7)</f>
        <v>1</v>
      </c>
      <c r="E19" s="10">
        <v>626</v>
      </c>
      <c r="F19" s="33">
        <f>SUM(B19/C19)</f>
        <v>2.2857142857142856</v>
      </c>
      <c r="G19" s="30"/>
      <c r="H19" s="30"/>
      <c r="I19" s="28"/>
      <c r="J19" s="28"/>
      <c r="K19" s="29"/>
      <c r="L19" s="28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4" t="s">
        <v>23</v>
      </c>
      <c r="B20" s="10">
        <v>16</v>
      </c>
      <c r="C20" s="35">
        <v>7</v>
      </c>
      <c r="D20" s="11">
        <f>SUM(C20/7)</f>
        <v>1</v>
      </c>
      <c r="E20" s="10">
        <v>625</v>
      </c>
      <c r="F20" s="33">
        <f>SUM(B20/C20)</f>
        <v>2.2857142857142856</v>
      </c>
      <c r="G20" s="27"/>
      <c r="H20" s="31"/>
      <c r="I20" s="28"/>
      <c r="J20" s="28"/>
      <c r="K20" s="29"/>
      <c r="L20" s="28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4" t="s">
        <v>24</v>
      </c>
      <c r="B21" s="10">
        <v>16</v>
      </c>
      <c r="C21" s="35">
        <v>7</v>
      </c>
      <c r="D21" s="11">
        <f>SUM(C21/7)</f>
        <v>1</v>
      </c>
      <c r="E21" s="10">
        <v>624</v>
      </c>
      <c r="F21" s="33">
        <f>SUM(B21/C21)</f>
        <v>2.2857142857142856</v>
      </c>
      <c r="G21" s="27"/>
      <c r="H21" s="30"/>
      <c r="I21" s="28"/>
      <c r="J21" s="28"/>
      <c r="K21" s="29"/>
      <c r="L21" s="28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4" t="s">
        <v>25</v>
      </c>
      <c r="B22" s="10">
        <v>16</v>
      </c>
      <c r="C22" s="35">
        <v>7</v>
      </c>
      <c r="D22" s="11">
        <f>SUM(C22/7)</f>
        <v>1</v>
      </c>
      <c r="E22" s="10">
        <v>604</v>
      </c>
      <c r="F22" s="33">
        <f>SUM(B22/C22)</f>
        <v>2.2857142857142856</v>
      </c>
      <c r="G22" s="30"/>
      <c r="H22" s="30"/>
      <c r="I22" s="28"/>
      <c r="J22" s="28"/>
      <c r="K22" s="29"/>
      <c r="L22" s="28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4" t="s">
        <v>26</v>
      </c>
      <c r="B23" s="10">
        <v>16</v>
      </c>
      <c r="C23" s="35">
        <v>7</v>
      </c>
      <c r="D23" s="11">
        <f>SUM(C23/7)</f>
        <v>1</v>
      </c>
      <c r="E23" s="10">
        <v>563</v>
      </c>
      <c r="F23" s="33">
        <f>SUM(B23/C23)</f>
        <v>2.2857142857142856</v>
      </c>
      <c r="G23" s="27"/>
      <c r="H23" s="30"/>
      <c r="I23" s="28"/>
      <c r="J23" s="28"/>
      <c r="K23" s="29"/>
      <c r="L23" s="28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4" t="s">
        <v>27</v>
      </c>
      <c r="B24" s="10">
        <v>16</v>
      </c>
      <c r="C24" s="35">
        <v>7</v>
      </c>
      <c r="D24" s="11">
        <f>SUM(C24/7)</f>
        <v>1</v>
      </c>
      <c r="E24" s="10">
        <v>560</v>
      </c>
      <c r="F24" s="33">
        <f>SUM(B24/C24)</f>
        <v>2.2857142857142856</v>
      </c>
      <c r="G24" s="30"/>
      <c r="H24" s="31"/>
      <c r="I24" s="28"/>
      <c r="J24" s="28"/>
      <c r="K24" s="29"/>
      <c r="L24" s="28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4" t="s">
        <v>28</v>
      </c>
      <c r="B25" s="10">
        <v>16</v>
      </c>
      <c r="C25" s="35">
        <v>7</v>
      </c>
      <c r="D25" s="11">
        <f>SUM(C25/7)</f>
        <v>1</v>
      </c>
      <c r="E25" s="10">
        <v>531</v>
      </c>
      <c r="F25" s="33">
        <f>SUM(B25/C25)</f>
        <v>2.2857142857142856</v>
      </c>
      <c r="G25" s="31"/>
      <c r="H25" s="30"/>
      <c r="I25" s="28"/>
      <c r="J25" s="28"/>
      <c r="K25" s="29"/>
      <c r="L25" s="28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9" t="s">
        <v>29</v>
      </c>
      <c r="B26" s="10">
        <v>15</v>
      </c>
      <c r="C26" s="35">
        <v>7</v>
      </c>
      <c r="D26" s="11">
        <f>SUM(C26/7)</f>
        <v>1</v>
      </c>
      <c r="E26" s="10">
        <v>593</v>
      </c>
      <c r="F26" s="33">
        <f>SUM(B26/C26)</f>
        <v>2.1428571428571428</v>
      </c>
      <c r="G26" s="30"/>
      <c r="H26" s="30"/>
      <c r="I26" s="28"/>
      <c r="J26" s="28"/>
      <c r="K26" s="29"/>
      <c r="L26" s="28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9" t="s">
        <v>30</v>
      </c>
      <c r="B27" s="10">
        <v>15</v>
      </c>
      <c r="C27" s="35">
        <v>7</v>
      </c>
      <c r="D27" s="11">
        <f>SUM(C27/7)</f>
        <v>1</v>
      </c>
      <c r="E27" s="10">
        <v>586</v>
      </c>
      <c r="F27" s="33">
        <f>SUM(B27/C27)</f>
        <v>2.1428571428571428</v>
      </c>
      <c r="G27" s="30"/>
      <c r="H27" s="30"/>
      <c r="I27" s="28"/>
      <c r="J27" s="28"/>
      <c r="K27" s="29"/>
      <c r="L27" s="28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9" t="s">
        <v>31</v>
      </c>
      <c r="B28" s="10">
        <v>14</v>
      </c>
      <c r="C28" s="35">
        <v>7</v>
      </c>
      <c r="D28" s="11">
        <f>SUM(C28/7)</f>
        <v>1</v>
      </c>
      <c r="E28" s="10">
        <v>584</v>
      </c>
      <c r="F28" s="33">
        <f>SUM(B28/C28)</f>
        <v>2</v>
      </c>
      <c r="G28" s="27"/>
      <c r="H28" s="27"/>
      <c r="I28" s="28"/>
      <c r="J28" s="28"/>
      <c r="K28" s="29"/>
      <c r="L28" s="28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9" t="s">
        <v>32</v>
      </c>
      <c r="B29" s="10">
        <v>14</v>
      </c>
      <c r="C29" s="35">
        <v>7</v>
      </c>
      <c r="D29" s="11">
        <f>SUM(C29/7)</f>
        <v>1</v>
      </c>
      <c r="E29" s="10">
        <v>527</v>
      </c>
      <c r="F29" s="33">
        <f>SUM(B29/C29)</f>
        <v>2</v>
      </c>
      <c r="G29" s="31"/>
      <c r="H29" s="30"/>
      <c r="I29" s="28"/>
      <c r="J29" s="28"/>
      <c r="K29" s="29"/>
      <c r="L29" s="28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33</v>
      </c>
      <c r="B30" s="10">
        <v>14</v>
      </c>
      <c r="C30" s="35">
        <v>7</v>
      </c>
      <c r="D30" s="11">
        <f>SUM(C30/7)</f>
        <v>1</v>
      </c>
      <c r="E30" s="10">
        <v>482</v>
      </c>
      <c r="F30" s="33">
        <f>SUM(B30/C30)</f>
        <v>2</v>
      </c>
      <c r="G30" s="30"/>
      <c r="H30" s="30"/>
      <c r="I30" s="28"/>
      <c r="J30" s="28"/>
      <c r="K30" s="29"/>
      <c r="L30" s="28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9" t="s">
        <v>34</v>
      </c>
      <c r="B31" s="10">
        <v>13</v>
      </c>
      <c r="C31" s="35">
        <v>7</v>
      </c>
      <c r="D31" s="11">
        <f>SUM(C31/7)</f>
        <v>1</v>
      </c>
      <c r="E31" s="10">
        <v>582</v>
      </c>
      <c r="F31" s="33">
        <f>SUM(B31/C31)</f>
        <v>1.8571428571428572</v>
      </c>
      <c r="G31" s="30"/>
      <c r="H31" s="30"/>
      <c r="I31" s="28"/>
      <c r="J31" s="28"/>
      <c r="K31" s="29"/>
      <c r="L31" s="2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35</v>
      </c>
      <c r="B32" s="10">
        <v>13</v>
      </c>
      <c r="C32" s="10">
        <v>6</v>
      </c>
      <c r="D32" s="11">
        <f>SUM(C32/7)</f>
        <v>0.8571428571428571</v>
      </c>
      <c r="E32" s="10">
        <v>578</v>
      </c>
      <c r="F32" s="33">
        <f>SUM(B32/C32)</f>
        <v>2.1666666666666665</v>
      </c>
      <c r="G32" s="30"/>
      <c r="H32" s="31"/>
      <c r="I32" s="28"/>
      <c r="J32" s="28"/>
      <c r="K32" s="29"/>
      <c r="L32" s="28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36</v>
      </c>
      <c r="B33" s="10">
        <v>13</v>
      </c>
      <c r="C33" s="35">
        <v>7</v>
      </c>
      <c r="D33" s="11">
        <f>SUM(C33/7)</f>
        <v>1</v>
      </c>
      <c r="E33" s="10">
        <v>569</v>
      </c>
      <c r="F33" s="33">
        <f>SUM(B33/C33)</f>
        <v>1.8571428571428572</v>
      </c>
      <c r="G33" s="30"/>
      <c r="H33" s="30"/>
      <c r="I33" s="28"/>
      <c r="J33" s="28"/>
      <c r="K33" s="29"/>
      <c r="L33" s="28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37</v>
      </c>
      <c r="B34" s="10">
        <v>11</v>
      </c>
      <c r="C34" s="35">
        <v>7</v>
      </c>
      <c r="D34" s="11">
        <f>SUM(C34/7)</f>
        <v>1</v>
      </c>
      <c r="E34" s="10">
        <v>596</v>
      </c>
      <c r="F34" s="33">
        <f>SUM(B34/C34)</f>
        <v>1.5714285714285714</v>
      </c>
      <c r="G34" s="27"/>
      <c r="H34" s="31"/>
      <c r="I34" s="28"/>
      <c r="J34" s="28"/>
      <c r="K34" s="29"/>
      <c r="L34" s="28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9" t="s">
        <v>38</v>
      </c>
      <c r="B35" s="10">
        <v>11</v>
      </c>
      <c r="C35" s="10">
        <v>5</v>
      </c>
      <c r="D35" s="11">
        <f>SUM(C35/5)</f>
        <v>1</v>
      </c>
      <c r="E35" s="10">
        <v>435</v>
      </c>
      <c r="F35" s="33">
        <f>SUM(B35/C35)</f>
        <v>2.2000000000000002</v>
      </c>
      <c r="G35" s="27"/>
      <c r="H35" s="27"/>
      <c r="I35" s="28"/>
      <c r="J35" s="28"/>
      <c r="K35" s="29"/>
      <c r="L35" s="28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24" customFormat="1" ht="24" customHeight="1" x14ac:dyDescent="0.35">
      <c r="A36" s="9" t="s">
        <v>39</v>
      </c>
      <c r="B36" s="10">
        <v>5</v>
      </c>
      <c r="C36" s="10">
        <v>2</v>
      </c>
      <c r="D36" s="11">
        <f>SUM(C36/2)</f>
        <v>1</v>
      </c>
      <c r="E36" s="10">
        <v>194</v>
      </c>
      <c r="F36" s="33">
        <f>SUM(B36/C36)</f>
        <v>2.5</v>
      </c>
      <c r="G36" s="27"/>
      <c r="H36" s="27"/>
      <c r="I36" s="28"/>
      <c r="J36" s="28"/>
      <c r="K36" s="29"/>
      <c r="L36" s="28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24" customHeight="1" x14ac:dyDescent="0.25">
      <c r="A37" s="12"/>
      <c r="B37" s="10">
        <f>SUM(B6:B36)</f>
        <v>487</v>
      </c>
      <c r="C37" s="10">
        <f>SUM(C6:C36)</f>
        <v>209</v>
      </c>
      <c r="D37" s="10" t="s">
        <v>4</v>
      </c>
      <c r="E37" s="10">
        <f>SUM(E6:E36)</f>
        <v>18232</v>
      </c>
      <c r="F37" s="32">
        <f>AVERAGE(F6:F36)</f>
        <v>2.3321044546850995</v>
      </c>
      <c r="G37" s="28"/>
      <c r="H37" s="28"/>
      <c r="I37" s="28"/>
      <c r="J37" s="28"/>
      <c r="K37" s="28"/>
      <c r="L37" s="28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24" customHeight="1" x14ac:dyDescent="0.35">
      <c r="A38" s="13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5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25">
      <c r="A39" s="12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2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2"/>
      <c r="B43" s="15"/>
      <c r="C43" s="15"/>
      <c r="D43" s="15"/>
      <c r="E43" s="16"/>
      <c r="F43" s="16"/>
      <c r="G43" s="16"/>
      <c r="H43" s="16"/>
      <c r="I43" s="16"/>
      <c r="J43" s="16"/>
      <c r="K43" s="16"/>
      <c r="L43" s="16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6.5" customHeight="1" x14ac:dyDescent="0.25">
      <c r="A45" s="17"/>
      <c r="B45" s="18"/>
      <c r="C45" s="18"/>
      <c r="D45" s="18"/>
      <c r="E45" s="18"/>
      <c r="F45" s="19" t="s">
        <v>5</v>
      </c>
      <c r="G45" s="19"/>
      <c r="H45" s="19"/>
      <c r="I45" s="19"/>
      <c r="J45" s="19"/>
      <c r="K45" s="19"/>
      <c r="L45" s="18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8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</sheetData>
  <sortState ref="A6:F36">
    <sortCondition descending="1" ref="B6:B36"/>
    <sortCondition descending="1" ref="E6:E36"/>
  </sortState>
  <mergeCells count="2">
    <mergeCell ref="A2:L2"/>
    <mergeCell ref="B48:M4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2024-11-11T17:50:44Z</dcterms:modified>
</cp:coreProperties>
</file>