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CWL'!$A$6:$M$41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3" i="1"/>
  <c r="K32" i="1"/>
  <c r="K30" i="1"/>
  <c r="K23" i="1"/>
  <c r="K19" i="1"/>
  <c r="K10" i="1"/>
  <c r="K29" i="1"/>
  <c r="K31" i="1"/>
  <c r="K28" i="1"/>
  <c r="K25" i="1"/>
  <c r="K27" i="1"/>
  <c r="K26" i="1"/>
  <c r="K24" i="1"/>
  <c r="K21" i="1"/>
  <c r="K22" i="1"/>
  <c r="K20" i="1"/>
  <c r="K16" i="1"/>
  <c r="K18" i="1"/>
  <c r="K17" i="1"/>
  <c r="K15" i="1"/>
  <c r="K13" i="1"/>
  <c r="K12" i="1"/>
  <c r="K9" i="1"/>
  <c r="K8" i="1"/>
  <c r="K6" i="1"/>
  <c r="M41" i="1"/>
  <c r="K41" i="1"/>
  <c r="I41" i="1"/>
  <c r="M39" i="1"/>
  <c r="K39" i="1"/>
  <c r="I39" i="1"/>
  <c r="M37" i="1"/>
  <c r="I37" i="1"/>
  <c r="M10" i="1" l="1"/>
  <c r="I10" i="1"/>
  <c r="M19" i="1"/>
  <c r="I19" i="1"/>
  <c r="M29" i="1"/>
  <c r="I29" i="1"/>
  <c r="K38" i="1" l="1"/>
  <c r="K11" i="1"/>
  <c r="K7" i="1"/>
  <c r="K14" i="1"/>
  <c r="K40" i="1"/>
  <c r="M18" i="1" l="1"/>
  <c r="I18" i="1"/>
  <c r="M33" i="1" l="1"/>
  <c r="I33" i="1"/>
  <c r="M20" i="1" l="1"/>
  <c r="I20" i="1"/>
  <c r="M34" i="1"/>
  <c r="I34" i="1"/>
  <c r="M25" i="1" l="1"/>
  <c r="I25" i="1"/>
  <c r="M6" i="1"/>
  <c r="I6" i="1"/>
  <c r="M36" i="1"/>
  <c r="I36" i="1"/>
  <c r="M26" i="1"/>
  <c r="I26" i="1"/>
  <c r="M27" i="1" l="1"/>
  <c r="I27" i="1"/>
  <c r="M40" i="1"/>
  <c r="I40" i="1"/>
  <c r="M24" i="1" l="1"/>
  <c r="M16" i="1"/>
  <c r="M8" i="1" l="1"/>
  <c r="I8" i="1"/>
  <c r="I24" i="1"/>
  <c r="M21" i="1"/>
  <c r="I21" i="1"/>
  <c r="M28" i="1" l="1"/>
  <c r="I28" i="1"/>
  <c r="M12" i="1" l="1"/>
  <c r="I12" i="1"/>
  <c r="M31" i="1" l="1"/>
  <c r="I31" i="1"/>
  <c r="M23" i="1" l="1"/>
  <c r="I23" i="1"/>
  <c r="M11" i="1"/>
  <c r="I11" i="1"/>
  <c r="M22" i="1"/>
  <c r="I22" i="1"/>
  <c r="M14" i="1"/>
  <c r="I14" i="1"/>
  <c r="M35" i="1"/>
  <c r="I35" i="1"/>
  <c r="I17" i="1"/>
  <c r="M17" i="1"/>
  <c r="I16" i="1"/>
  <c r="I32" i="1"/>
  <c r="M32" i="1"/>
  <c r="I9" i="1"/>
  <c r="M9" i="1"/>
  <c r="I13" i="1"/>
  <c r="M13" i="1"/>
  <c r="I30" i="1"/>
  <c r="M30" i="1"/>
  <c r="I15" i="1"/>
  <c r="M15" i="1"/>
  <c r="I38" i="1"/>
  <c r="M38" i="1"/>
  <c r="M7" i="1" l="1"/>
  <c r="I7" i="1"/>
  <c r="L42" i="1" l="1"/>
  <c r="J42" i="1"/>
  <c r="H42" i="1"/>
  <c r="G42" i="1"/>
  <c r="F42" i="1"/>
  <c r="E42" i="1"/>
  <c r="D42" i="1"/>
  <c r="C42" i="1"/>
  <c r="B42" i="1"/>
  <c r="I42" i="1" l="1"/>
  <c r="M42" i="1"/>
</calcChain>
</file>

<file path=xl/sharedStrings.xml><?xml version="1.0" encoding="utf-8"?>
<sst xmlns="http://schemas.openxmlformats.org/spreadsheetml/2006/main" count="105" uniqueCount="53">
  <si>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</si>
  <si>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</si>
  <si>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</si>
  <si>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</si>
  <si>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</si>
  <si>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</si>
  <si>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</si>
  <si>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</si>
  <si>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</si>
  <si>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</si>
  <si>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</si>
  <si>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</si>
  <si>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</si>
  <si>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</si>
  <si>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</si>
  <si>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Kevin</t>
  </si>
  <si>
    <t>The Reaper</t>
  </si>
  <si>
    <t>Toowiseguy</t>
  </si>
  <si>
    <t>Talon</t>
  </si>
  <si>
    <t>Fred</t>
  </si>
  <si>
    <t>Legendkiller</t>
  </si>
  <si>
    <t>B Dogg</t>
  </si>
  <si>
    <t>Ajax</t>
  </si>
  <si>
    <t>Erkaka</t>
  </si>
  <si>
    <t>MicHuLips</t>
  </si>
  <si>
    <t>Jleecarter</t>
  </si>
  <si>
    <t>Beast Master</t>
  </si>
  <si>
    <t>Reyad</t>
  </si>
  <si>
    <t>Arrogant SOB</t>
  </si>
  <si>
    <t>Struckalexv6</t>
  </si>
  <si>
    <t>Canchava</t>
  </si>
  <si>
    <t>lil SOB</t>
  </si>
  <si>
    <t>iamteamJR</t>
  </si>
  <si>
    <t>RoyalFinDoom</t>
  </si>
  <si>
    <t>Ben 2</t>
  </si>
  <si>
    <t>Caveman</t>
  </si>
  <si>
    <t>Sherif</t>
  </si>
  <si>
    <t>IM2WISE4U</t>
  </si>
  <si>
    <t>CM-Duke Maynard</t>
  </si>
  <si>
    <t>Ben 3</t>
  </si>
  <si>
    <t>Not Used</t>
  </si>
  <si>
    <t>N/A</t>
  </si>
  <si>
    <t>Henry</t>
  </si>
  <si>
    <t>May 2024 Clan War League - Maynard Project</t>
  </si>
  <si>
    <t>Kadenmdkdk</t>
  </si>
  <si>
    <t>iamteam88</t>
  </si>
  <si>
    <t>Cuenasty</t>
  </si>
  <si>
    <t>bama_b</t>
  </si>
  <si>
    <t>Balsaqueman</t>
  </si>
  <si>
    <t>CM-MK Baron</t>
  </si>
  <si>
    <t>kev</t>
  </si>
  <si>
    <t>Mopa</t>
  </si>
  <si>
    <t>Trogdor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</si>
</sst>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2" zoomScale="75" zoomScaleNormal="75" workbookViewId="0">
      <selection activeCell="A33" activeCellId="1" sqref="A18:M18 A33:M3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6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31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1">
        <v>2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677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43" customFormat="1" ht="24" customHeight="1" x14ac:dyDescent="0.35">
      <c r="A7" s="10" t="s">
        <v>32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674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8" customFormat="1" ht="24" customHeight="1" x14ac:dyDescent="0.35">
      <c r="A8" s="10" t="s">
        <v>29</v>
      </c>
      <c r="B8" s="13">
        <v>3</v>
      </c>
      <c r="C8" s="13">
        <v>3</v>
      </c>
      <c r="D8" s="11">
        <v>2</v>
      </c>
      <c r="E8" s="13">
        <v>3</v>
      </c>
      <c r="F8" s="13">
        <v>3</v>
      </c>
      <c r="G8" s="13">
        <v>3</v>
      </c>
      <c r="H8" s="11">
        <v>2</v>
      </c>
      <c r="I8" s="14">
        <f>SUM(B8:H8)</f>
        <v>19</v>
      </c>
      <c r="J8" s="14">
        <v>7</v>
      </c>
      <c r="K8" s="15">
        <f>SUM(J8/7)</f>
        <v>1</v>
      </c>
      <c r="L8" s="14">
        <v>659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45</v>
      </c>
      <c r="B9" s="13">
        <v>3</v>
      </c>
      <c r="C9" s="13">
        <v>3</v>
      </c>
      <c r="D9" s="11">
        <v>2</v>
      </c>
      <c r="E9" s="11">
        <v>2</v>
      </c>
      <c r="F9" s="13">
        <v>3</v>
      </c>
      <c r="G9" s="13">
        <v>3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670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6" customFormat="1" ht="24" customHeight="1" x14ac:dyDescent="0.35">
      <c r="A10" s="10" t="s">
        <v>34</v>
      </c>
      <c r="B10" s="45" t="s">
        <v>41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18</v>
      </c>
      <c r="J10" s="14">
        <v>6</v>
      </c>
      <c r="K10" s="15">
        <f>SUM(J10/6)</f>
        <v>1</v>
      </c>
      <c r="L10" s="14">
        <v>600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33</v>
      </c>
      <c r="B11" s="13">
        <v>3</v>
      </c>
      <c r="C11" s="13">
        <v>3</v>
      </c>
      <c r="D11" s="39" t="s">
        <v>40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18</v>
      </c>
      <c r="J11" s="14">
        <v>6</v>
      </c>
      <c r="K11" s="15">
        <f>SUM(J11/7)</f>
        <v>0.8571428571428571</v>
      </c>
      <c r="L11" s="14">
        <v>600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28</v>
      </c>
      <c r="B12" s="13">
        <v>3</v>
      </c>
      <c r="C12" s="11">
        <v>2</v>
      </c>
      <c r="D12" s="11">
        <v>2</v>
      </c>
      <c r="E12" s="12">
        <v>1</v>
      </c>
      <c r="F12" s="13">
        <v>3</v>
      </c>
      <c r="G12" s="13">
        <v>3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646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47</v>
      </c>
      <c r="B13" s="13">
        <v>3</v>
      </c>
      <c r="C13" s="12">
        <v>1</v>
      </c>
      <c r="D13" s="11">
        <v>2</v>
      </c>
      <c r="E13" s="13">
        <v>3</v>
      </c>
      <c r="F13" s="11">
        <v>2</v>
      </c>
      <c r="G13" s="13">
        <v>3</v>
      </c>
      <c r="H13" s="13">
        <v>3</v>
      </c>
      <c r="I13" s="14">
        <f>SUM(B13:H13)</f>
        <v>17</v>
      </c>
      <c r="J13" s="14">
        <v>7</v>
      </c>
      <c r="K13" s="15">
        <f>SUM(J13/7)</f>
        <v>1</v>
      </c>
      <c r="L13" s="14">
        <v>637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40" customFormat="1" ht="24" customHeight="1" x14ac:dyDescent="0.35">
      <c r="A14" s="10" t="s">
        <v>30</v>
      </c>
      <c r="B14" s="13">
        <v>3</v>
      </c>
      <c r="C14" s="13">
        <v>3</v>
      </c>
      <c r="D14" s="39" t="s">
        <v>40</v>
      </c>
      <c r="E14" s="11">
        <v>2</v>
      </c>
      <c r="F14" s="13">
        <v>3</v>
      </c>
      <c r="G14" s="13">
        <v>3</v>
      </c>
      <c r="H14" s="13">
        <v>3</v>
      </c>
      <c r="I14" s="14">
        <f>SUM(B14:H14)</f>
        <v>17</v>
      </c>
      <c r="J14" s="14">
        <v>6</v>
      </c>
      <c r="K14" s="15">
        <f>SUM(J14/7)</f>
        <v>0.8571428571428571</v>
      </c>
      <c r="L14" s="14">
        <v>596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35">
      <c r="A15" s="10" t="s">
        <v>22</v>
      </c>
      <c r="B15" s="11">
        <v>2</v>
      </c>
      <c r="C15" s="11">
        <v>2</v>
      </c>
      <c r="D15" s="11">
        <v>2</v>
      </c>
      <c r="E15" s="13">
        <v>3</v>
      </c>
      <c r="F15" s="13">
        <v>3</v>
      </c>
      <c r="G15" s="11">
        <v>2</v>
      </c>
      <c r="H15" s="12">
        <v>1</v>
      </c>
      <c r="I15" s="14">
        <f>SUM(B15:H15)</f>
        <v>15</v>
      </c>
      <c r="J15" s="14">
        <v>7</v>
      </c>
      <c r="K15" s="15">
        <f>SUM(J15/7)</f>
        <v>1</v>
      </c>
      <c r="L15" s="14">
        <v>655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42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3">
        <v>3</v>
      </c>
      <c r="I16" s="14">
        <f>SUM(B16:H16)</f>
        <v>15</v>
      </c>
      <c r="J16" s="14">
        <v>7</v>
      </c>
      <c r="K16" s="15">
        <f>SUM(J16/7)</f>
        <v>1</v>
      </c>
      <c r="L16" s="14">
        <v>595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1" customFormat="1" ht="24" customHeight="1" x14ac:dyDescent="0.35">
      <c r="A17" s="10" t="s">
        <v>35</v>
      </c>
      <c r="B17" s="13">
        <v>3</v>
      </c>
      <c r="C17" s="12">
        <v>1</v>
      </c>
      <c r="D17" s="11">
        <v>2</v>
      </c>
      <c r="E17" s="11">
        <v>2</v>
      </c>
      <c r="F17" s="11">
        <v>2</v>
      </c>
      <c r="G17" s="11">
        <v>2</v>
      </c>
      <c r="H17" s="13">
        <v>3</v>
      </c>
      <c r="I17" s="14">
        <f>SUM(B17:H17)</f>
        <v>15</v>
      </c>
      <c r="J17" s="14">
        <v>7</v>
      </c>
      <c r="K17" s="15">
        <f>SUM(J17/7)</f>
        <v>1</v>
      </c>
      <c r="L17" s="14">
        <v>589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5" customFormat="1" ht="24" customHeight="1" x14ac:dyDescent="0.35">
      <c r="A18" s="10" t="s">
        <v>38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3">
        <v>3</v>
      </c>
      <c r="I18" s="14">
        <f>SUM(B18:H18)</f>
        <v>15</v>
      </c>
      <c r="J18" s="14">
        <v>7</v>
      </c>
      <c r="K18" s="15">
        <f>SUM(J18/7)</f>
        <v>1</v>
      </c>
      <c r="L18" s="14">
        <v>565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44" customFormat="1" ht="24" customHeight="1" x14ac:dyDescent="0.35">
      <c r="A19" s="10" t="s">
        <v>39</v>
      </c>
      <c r="B19" s="45" t="s">
        <v>41</v>
      </c>
      <c r="C19" s="13">
        <v>3</v>
      </c>
      <c r="D19" s="13">
        <v>3</v>
      </c>
      <c r="E19" s="12">
        <v>1</v>
      </c>
      <c r="F19" s="13">
        <v>3</v>
      </c>
      <c r="G19" s="11">
        <v>2</v>
      </c>
      <c r="H19" s="13">
        <v>3</v>
      </c>
      <c r="I19" s="14">
        <f>SUM(B19:H19)</f>
        <v>15</v>
      </c>
      <c r="J19" s="14">
        <v>6</v>
      </c>
      <c r="K19" s="15">
        <f>SUM(J19/6)</f>
        <v>1</v>
      </c>
      <c r="L19" s="14">
        <v>563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3" customFormat="1" ht="24" customHeight="1" x14ac:dyDescent="0.35">
      <c r="A20" s="10" t="s">
        <v>25</v>
      </c>
      <c r="B20" s="13">
        <v>3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513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26</v>
      </c>
      <c r="B21" s="13">
        <v>3</v>
      </c>
      <c r="C21" s="11">
        <v>2</v>
      </c>
      <c r="D21" s="11">
        <v>2</v>
      </c>
      <c r="E21" s="11">
        <v>2</v>
      </c>
      <c r="F21" s="12">
        <v>1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580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21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528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3" customFormat="1" ht="24" customHeight="1" x14ac:dyDescent="0.35">
      <c r="A23" s="10" t="s">
        <v>18</v>
      </c>
      <c r="B23" s="39" t="s">
        <v>40</v>
      </c>
      <c r="C23" s="13">
        <v>3</v>
      </c>
      <c r="D23" s="11">
        <v>2</v>
      </c>
      <c r="E23" s="11">
        <v>2</v>
      </c>
      <c r="F23" s="13">
        <v>3</v>
      </c>
      <c r="G23" s="11">
        <v>2</v>
      </c>
      <c r="H23" s="11">
        <v>2</v>
      </c>
      <c r="I23" s="14">
        <f>SUM(B23:H23)</f>
        <v>14</v>
      </c>
      <c r="J23" s="14">
        <v>6</v>
      </c>
      <c r="K23" s="15">
        <f>SUM(J23/7)</f>
        <v>0.8571428571428571</v>
      </c>
      <c r="L23" s="14">
        <v>526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35">
      <c r="A24" s="10" t="s">
        <v>15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516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8" customFormat="1" ht="24" customHeight="1" x14ac:dyDescent="0.35">
      <c r="A25" s="10" t="s">
        <v>17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2">
        <v>1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587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20</v>
      </c>
      <c r="B26" s="11">
        <v>2</v>
      </c>
      <c r="C26" s="11">
        <v>2</v>
      </c>
      <c r="D26" s="11">
        <v>2</v>
      </c>
      <c r="E26" s="12">
        <v>1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580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8" customFormat="1" ht="24" customHeight="1" x14ac:dyDescent="0.35">
      <c r="A27" s="10" t="s">
        <v>36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2">
        <v>1</v>
      </c>
      <c r="I27" s="14">
        <f>SUM(B27:H27)</f>
        <v>13</v>
      </c>
      <c r="J27" s="14">
        <v>7</v>
      </c>
      <c r="K27" s="15">
        <f>SUM(J27/7)</f>
        <v>1</v>
      </c>
      <c r="L27" s="14">
        <v>557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8" customFormat="1" ht="24" customHeight="1" x14ac:dyDescent="0.35">
      <c r="A28" s="10" t="s">
        <v>23</v>
      </c>
      <c r="B28" s="12">
        <v>1</v>
      </c>
      <c r="C28" s="11">
        <v>2</v>
      </c>
      <c r="D28" s="11">
        <v>2</v>
      </c>
      <c r="E28" s="11">
        <v>2</v>
      </c>
      <c r="F28" s="12">
        <v>1</v>
      </c>
      <c r="G28" s="13">
        <v>3</v>
      </c>
      <c r="H28" s="12">
        <v>1</v>
      </c>
      <c r="I28" s="14">
        <f>SUM(B28:H28)</f>
        <v>12</v>
      </c>
      <c r="J28" s="14">
        <v>7</v>
      </c>
      <c r="K28" s="15">
        <f>SUM(J28/7)</f>
        <v>1</v>
      </c>
      <c r="L28" s="14">
        <v>608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28" customFormat="1" ht="24" customHeight="1" x14ac:dyDescent="0.35">
      <c r="A29" s="10" t="s">
        <v>16</v>
      </c>
      <c r="B29" s="12">
        <v>1</v>
      </c>
      <c r="C29" s="11">
        <v>2</v>
      </c>
      <c r="D29" s="11">
        <v>2</v>
      </c>
      <c r="E29" s="11">
        <v>2</v>
      </c>
      <c r="F29" s="12">
        <v>1</v>
      </c>
      <c r="G29" s="11">
        <v>2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470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43" customFormat="1" ht="24" customHeight="1" x14ac:dyDescent="0.35">
      <c r="A30" s="10" t="s">
        <v>14</v>
      </c>
      <c r="B30" s="45" t="s">
        <v>41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12</v>
      </c>
      <c r="J30" s="14">
        <v>6</v>
      </c>
      <c r="K30" s="15">
        <f>SUM(J30/6)</f>
        <v>1</v>
      </c>
      <c r="L30" s="14">
        <v>419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44" customFormat="1" ht="24" customHeight="1" x14ac:dyDescent="0.35">
      <c r="A31" s="10" t="s">
        <v>19</v>
      </c>
      <c r="B31" s="11">
        <v>2</v>
      </c>
      <c r="C31" s="11">
        <v>2</v>
      </c>
      <c r="D31" s="27">
        <v>0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405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44" customFormat="1" ht="24" customHeight="1" x14ac:dyDescent="0.35">
      <c r="A32" s="10" t="s">
        <v>48</v>
      </c>
      <c r="B32" s="13">
        <v>3</v>
      </c>
      <c r="C32" s="11">
        <v>2</v>
      </c>
      <c r="D32" s="11">
        <v>2</v>
      </c>
      <c r="E32" s="12">
        <v>1</v>
      </c>
      <c r="F32" s="39" t="s">
        <v>40</v>
      </c>
      <c r="G32" s="13">
        <v>3</v>
      </c>
      <c r="H32" s="45" t="s">
        <v>41</v>
      </c>
      <c r="I32" s="14">
        <f>SUM(B32:H32)</f>
        <v>11</v>
      </c>
      <c r="J32" s="14">
        <v>5</v>
      </c>
      <c r="K32" s="15">
        <f>SUM(J32/6)</f>
        <v>0.83333333333333337</v>
      </c>
      <c r="L32" s="14">
        <v>464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2" customFormat="1" ht="24" customHeight="1" x14ac:dyDescent="0.35">
      <c r="A33" s="10" t="s">
        <v>49</v>
      </c>
      <c r="B33" s="27">
        <v>0</v>
      </c>
      <c r="C33" s="45" t="s">
        <v>41</v>
      </c>
      <c r="D33" s="11">
        <v>2</v>
      </c>
      <c r="E33" s="11">
        <v>2</v>
      </c>
      <c r="F33" s="11">
        <v>2</v>
      </c>
      <c r="G33" s="11">
        <v>2</v>
      </c>
      <c r="H33" s="13">
        <v>3</v>
      </c>
      <c r="I33" s="14">
        <f>SUM(B33:H33)</f>
        <v>11</v>
      </c>
      <c r="J33" s="14">
        <v>6</v>
      </c>
      <c r="K33" s="15">
        <f>SUM(J33/6)</f>
        <v>1</v>
      </c>
      <c r="L33" s="14">
        <v>369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7" customFormat="1" ht="24" customHeight="1" x14ac:dyDescent="0.35">
      <c r="A34" s="10" t="s">
        <v>24</v>
      </c>
      <c r="B34" s="13">
        <v>3</v>
      </c>
      <c r="C34" s="11">
        <v>2</v>
      </c>
      <c r="D34" s="11">
        <v>2</v>
      </c>
      <c r="E34" s="11">
        <v>2</v>
      </c>
      <c r="F34" s="39" t="s">
        <v>40</v>
      </c>
      <c r="G34" s="11">
        <v>2</v>
      </c>
      <c r="H34" s="45" t="s">
        <v>41</v>
      </c>
      <c r="I34" s="14">
        <f>SUM(B34:H34)</f>
        <v>11</v>
      </c>
      <c r="J34" s="14">
        <v>5</v>
      </c>
      <c r="K34" s="15">
        <f>SUM(J34/6)</f>
        <v>0.83333333333333337</v>
      </c>
      <c r="L34" s="14">
        <v>364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6" customFormat="1" ht="24" customHeight="1" x14ac:dyDescent="0.35">
      <c r="A35" s="10" t="s">
        <v>44</v>
      </c>
      <c r="B35" s="11">
        <v>2</v>
      </c>
      <c r="C35" s="12">
        <v>1</v>
      </c>
      <c r="D35" s="39" t="s">
        <v>40</v>
      </c>
      <c r="E35" s="11">
        <v>2</v>
      </c>
      <c r="F35" s="39" t="s">
        <v>40</v>
      </c>
      <c r="G35" s="13">
        <v>3</v>
      </c>
      <c r="H35" s="45" t="s">
        <v>41</v>
      </c>
      <c r="I35" s="14">
        <f>SUM(B35:H35)</f>
        <v>8</v>
      </c>
      <c r="J35" s="14">
        <v>4</v>
      </c>
      <c r="K35" s="15">
        <f>SUM(J35/6)</f>
        <v>0.66666666666666663</v>
      </c>
      <c r="L35" s="14">
        <v>334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5" customFormat="1" ht="24" customHeight="1" x14ac:dyDescent="0.35">
      <c r="A36" s="10" t="s">
        <v>46</v>
      </c>
      <c r="B36" s="13">
        <v>3</v>
      </c>
      <c r="C36" s="39" t="s">
        <v>40</v>
      </c>
      <c r="D36" s="45" t="s">
        <v>41</v>
      </c>
      <c r="E36" s="45" t="s">
        <v>41</v>
      </c>
      <c r="F36" s="45" t="s">
        <v>41</v>
      </c>
      <c r="G36" s="45" t="s">
        <v>41</v>
      </c>
      <c r="H36" s="45" t="s">
        <v>41</v>
      </c>
      <c r="I36" s="14">
        <f>SUM(B36:H36)</f>
        <v>3</v>
      </c>
      <c r="J36" s="14">
        <v>1</v>
      </c>
      <c r="K36" s="15">
        <f>SUM(J36/2)</f>
        <v>0.5</v>
      </c>
      <c r="L36" s="14">
        <v>100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-9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8" customFormat="1" ht="24" customHeight="1" x14ac:dyDescent="0.35">
      <c r="A37" s="10" t="s">
        <v>50</v>
      </c>
      <c r="B37" s="45" t="s">
        <v>41</v>
      </c>
      <c r="C37" s="45" t="s">
        <v>41</v>
      </c>
      <c r="D37" s="45" t="s">
        <v>41</v>
      </c>
      <c r="E37" s="45" t="s">
        <v>41</v>
      </c>
      <c r="F37" s="45" t="s">
        <v>41</v>
      </c>
      <c r="G37" s="45" t="s">
        <v>41</v>
      </c>
      <c r="H37" s="11">
        <v>2</v>
      </c>
      <c r="I37" s="14">
        <f>SUM(B37:H37)</f>
        <v>2</v>
      </c>
      <c r="J37" s="14">
        <v>1</v>
      </c>
      <c r="K37" s="15">
        <f>SUM(J37/1)</f>
        <v>1</v>
      </c>
      <c r="L37" s="14">
        <v>58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41" customFormat="1" ht="24" customHeight="1" x14ac:dyDescent="0.35">
      <c r="A38" s="10" t="s">
        <v>37</v>
      </c>
      <c r="B38" s="39" t="s">
        <v>40</v>
      </c>
      <c r="C38" s="45" t="s">
        <v>41</v>
      </c>
      <c r="D38" s="45" t="s">
        <v>41</v>
      </c>
      <c r="E38" s="45" t="s">
        <v>41</v>
      </c>
      <c r="F38" s="45" t="s">
        <v>41</v>
      </c>
      <c r="G38" s="45" t="s">
        <v>41</v>
      </c>
      <c r="H38" s="45" t="s">
        <v>41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8" customFormat="1" ht="24" customHeight="1" x14ac:dyDescent="0.35">
      <c r="A39" s="10" t="s">
        <v>51</v>
      </c>
      <c r="B39" s="45" t="s">
        <v>41</v>
      </c>
      <c r="C39" s="45" t="s">
        <v>41</v>
      </c>
      <c r="D39" s="45" t="s">
        <v>41</v>
      </c>
      <c r="E39" s="45" t="s">
        <v>41</v>
      </c>
      <c r="F39" s="45" t="s">
        <v>41</v>
      </c>
      <c r="G39" s="45" t="s">
        <v>41</v>
      </c>
      <c r="H39" s="39" t="s">
        <v>40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43" customFormat="1" ht="24" customHeight="1" x14ac:dyDescent="0.35">
      <c r="A40" s="10" t="s">
        <v>27</v>
      </c>
      <c r="B40" s="39" t="s">
        <v>40</v>
      </c>
      <c r="C40" s="45" t="s">
        <v>41</v>
      </c>
      <c r="D40" s="45" t="s">
        <v>41</v>
      </c>
      <c r="E40" s="45" t="s">
        <v>41</v>
      </c>
      <c r="F40" s="45" t="s">
        <v>41</v>
      </c>
      <c r="G40" s="45" t="s">
        <v>41</v>
      </c>
      <c r="H40" s="45" t="s">
        <v>41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28" customFormat="1" ht="24" customHeight="1" x14ac:dyDescent="0.35">
      <c r="A41" s="10" t="s">
        <v>52</v>
      </c>
      <c r="B41" s="45" t="s">
        <v>41</v>
      </c>
      <c r="C41" s="45" t="s">
        <v>41</v>
      </c>
      <c r="D41" s="45" t="s">
        <v>41</v>
      </c>
      <c r="E41" s="45" t="s">
        <v>41</v>
      </c>
      <c r="F41" s="45" t="s">
        <v>41</v>
      </c>
      <c r="G41" s="45" t="s">
        <v>41</v>
      </c>
      <c r="H41" s="39" t="s">
        <v>40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>SUM(B6:B41)</f>
        <v>64</v>
      </c>
      <c r="C42" s="14">
        <f>SUM(C6:C41)</f>
        <v>64</v>
      </c>
      <c r="D42" s="14">
        <f>SUM(D6:D41)</f>
        <v>56</v>
      </c>
      <c r="E42" s="14">
        <f>SUM(E6:E41)</f>
        <v>62</v>
      </c>
      <c r="F42" s="14">
        <f>SUM(F6:F41)</f>
        <v>62</v>
      </c>
      <c r="G42" s="14">
        <f>SUM(G6:G41)</f>
        <v>69</v>
      </c>
      <c r="H42" s="14">
        <f>SUM(H6:H41)</f>
        <v>64</v>
      </c>
      <c r="I42" s="14">
        <f>SUM(I6:I41)</f>
        <v>441</v>
      </c>
      <c r="J42" s="14">
        <f>SUM(J6:J41)</f>
        <v>198</v>
      </c>
      <c r="K42" s="14" t="s">
        <v>12</v>
      </c>
      <c r="L42" s="14">
        <f>SUM(L6:L41)</f>
        <v>16704</v>
      </c>
      <c r="M42" s="14">
        <f>SUM(M6:M41)</f>
        <v>78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49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2024-05-27T18:11:35Z</dcterms:modified>
</cp:coreProperties>
</file>