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I20" i="1" l="1"/>
  <c r="I22" i="1"/>
  <c r="I21" i="1"/>
  <c r="I17" i="1"/>
  <c r="I10" i="1"/>
  <c r="I18" i="1"/>
  <c r="I19" i="1"/>
  <c r="I16" i="1"/>
  <c r="I14" i="1"/>
  <c r="I13" i="1"/>
  <c r="I12" i="1"/>
  <c r="I9" i="1"/>
  <c r="I11" i="1"/>
  <c r="I8" i="1"/>
  <c r="I7" i="1"/>
  <c r="K20" i="1"/>
  <c r="K22" i="1"/>
  <c r="K21" i="1"/>
  <c r="K18" i="1"/>
  <c r="K19" i="1"/>
  <c r="K17" i="1"/>
  <c r="K16" i="1"/>
  <c r="K15" i="1"/>
  <c r="K14" i="1"/>
  <c r="K13" i="1"/>
  <c r="K12" i="1"/>
  <c r="K9" i="1"/>
  <c r="K10" i="1"/>
  <c r="K11" i="1"/>
  <c r="K8" i="1"/>
  <c r="K7" i="1"/>
  <c r="K6" i="1"/>
  <c r="G17" i="1" l="1"/>
  <c r="G10" i="1"/>
  <c r="I6" i="1" l="1"/>
  <c r="I15" i="1"/>
  <c r="G14" i="1" l="1"/>
  <c r="G18" i="1"/>
  <c r="G8" i="1" l="1"/>
  <c r="G15" i="1" l="1"/>
  <c r="G11" i="1"/>
  <c r="G19" i="1" l="1"/>
  <c r="G13" i="1" l="1"/>
  <c r="G9" i="1" l="1"/>
  <c r="G7" i="1" l="1"/>
  <c r="G16" i="1" l="1"/>
  <c r="G12" i="1"/>
  <c r="G20" i="1" l="1"/>
  <c r="G6" i="1" l="1"/>
  <c r="G22" i="1" l="1"/>
  <c r="G21" i="1" l="1"/>
  <c r="J23" i="1" l="1"/>
  <c r="H23" i="1"/>
  <c r="F23" i="1"/>
  <c r="E23" i="1"/>
  <c r="D23" i="1"/>
  <c r="C23" i="1"/>
  <c r="B23" i="1"/>
  <c r="G23" i="1" l="1"/>
  <c r="K23" i="1"/>
</calcChain>
</file>

<file path=xl/sharedStrings.xml><?xml version="1.0" encoding="utf-8"?>
<sst xmlns="http://schemas.openxmlformats.org/spreadsheetml/2006/main" count="41" uniqueCount="32">
  <si>
    <t>Round 1</t>
  </si>
  <si>
    <t>Round 2</t>
  </si>
  <si>
    <t>Round 3</t>
  </si>
  <si>
    <t>Round 4</t>
  </si>
  <si>
    <t>Round 5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</si>
  <si>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</si>
  <si>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</si>
  <si>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</si>
  <si>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</si>
  <si>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</si>
  <si>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</si>
  <si>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</si>
  <si>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Sillyguy33</t>
  </si>
  <si>
    <t>CM-MK-Prince</t>
  </si>
  <si>
    <t>Trey</t>
  </si>
  <si>
    <t>Cursillo</t>
  </si>
  <si>
    <t>Cricket</t>
  </si>
  <si>
    <t>CM Mel's Tribe</t>
  </si>
  <si>
    <t>altrea</t>
  </si>
  <si>
    <t>Faith</t>
  </si>
  <si>
    <t>Darth Revan</t>
  </si>
  <si>
    <t>Melody CM</t>
  </si>
  <si>
    <t>Indian</t>
  </si>
  <si>
    <t>CM-MK-Sliverhawk</t>
  </si>
  <si>
    <t>February 2024 Clan War League - Maynard Social</t>
  </si>
  <si>
    <t>Grand A Thrawn</t>
  </si>
  <si>
    <t>Pickle?</t>
  </si>
  <si>
    <t>CM-MK-Klauss</t>
  </si>
  <si>
    <t>Parkerdi</t>
  </si>
  <si>
    <t>N/A</t>
  </si>
  <si>
    <t>Hope</t>
  </si>
  <si>
    <t>Not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</si>
</sst>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  <font>
      <b/>
      <sz val="14"/>
      <color rgb="FF000000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4B083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  <xf numFmtId="0" fontId="14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X984"/>
  <sheetViews>
    <sheetView showGridLines="0" tabSelected="1" topLeftCell="A2" zoomScale="75" zoomScaleNormal="75" workbookViewId="0">
      <selection activeCell="A21" activeCellId="1" sqref="A7:K7 A21:K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6" width="10.25" customWidth="1"/>
    <col min="7" max="9" width="9.875" customWidth="1"/>
    <col min="10" max="11" width="11.875" customWidth="1"/>
    <col min="12" max="12" width="8" customWidth="1"/>
    <col min="13" max="24" width="11" customWidth="1"/>
  </cols>
  <sheetData>
    <row r="1" spans="1:24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48" customHeight="1" x14ac:dyDescent="0.4">
      <c r="A2" s="36" t="s">
        <v>24</v>
      </c>
      <c r="B2" s="37"/>
      <c r="C2" s="37"/>
      <c r="D2" s="37"/>
      <c r="E2" s="37"/>
      <c r="F2" s="37"/>
      <c r="G2" s="37"/>
      <c r="H2" s="37"/>
      <c r="I2" s="37"/>
      <c r="J2" s="37"/>
      <c r="K2" s="38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24" customHeight="1" x14ac:dyDescent="0.35">
      <c r="A6" s="10" t="s">
        <v>26</v>
      </c>
      <c r="B6" s="24">
        <v>3</v>
      </c>
      <c r="C6" s="24">
        <v>3</v>
      </c>
      <c r="D6" s="24">
        <v>3</v>
      </c>
      <c r="E6" s="11">
        <v>2</v>
      </c>
      <c r="F6" s="24">
        <v>3</v>
      </c>
      <c r="G6" s="13">
        <f>SUM(B6:F6)</f>
        <v>14</v>
      </c>
      <c r="H6" s="13">
        <v>5</v>
      </c>
      <c r="I6" s="14">
        <f>SUM(H6/5)</f>
        <v>1</v>
      </c>
      <c r="J6" s="13">
        <v>454</v>
      </c>
      <c r="K6" s="4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Used",-10,IF((F6)=1,1,IF((F6)=2,1,IF((F6)=3,1,IF((F6)=0,1,))))))))))))</f>
        <v>5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s="34" customFormat="1" ht="24" customHeight="1" x14ac:dyDescent="0.35">
      <c r="A7" s="10" t="s">
        <v>13</v>
      </c>
      <c r="B7" s="11">
        <v>2</v>
      </c>
      <c r="C7" s="24">
        <v>3</v>
      </c>
      <c r="D7" s="24">
        <v>3</v>
      </c>
      <c r="E7" s="11">
        <v>2</v>
      </c>
      <c r="F7" s="24">
        <v>3</v>
      </c>
      <c r="G7" s="13">
        <f>SUM(B7:F7)</f>
        <v>13</v>
      </c>
      <c r="H7" s="13">
        <v>5</v>
      </c>
      <c r="I7" s="14">
        <f>SUM(H7/5)</f>
        <v>1</v>
      </c>
      <c r="J7" s="13">
        <v>451</v>
      </c>
      <c r="K7" s="4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Used",-10,IF((F7)=1,1,IF((F7)=2,1,IF((F7)=3,1,IF((F7)=0,1,))))))))))))</f>
        <v>5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s="31" customFormat="1" ht="24" customHeight="1" x14ac:dyDescent="0.35">
      <c r="A8" s="10" t="s">
        <v>22</v>
      </c>
      <c r="B8" s="24">
        <v>3</v>
      </c>
      <c r="C8" s="11">
        <v>2</v>
      </c>
      <c r="D8" s="24">
        <v>3</v>
      </c>
      <c r="E8" s="11">
        <v>2</v>
      </c>
      <c r="F8" s="24">
        <v>3</v>
      </c>
      <c r="G8" s="13">
        <f>SUM(B8:F8)</f>
        <v>13</v>
      </c>
      <c r="H8" s="13">
        <v>5</v>
      </c>
      <c r="I8" s="14">
        <f>SUM(H8/5)</f>
        <v>1</v>
      </c>
      <c r="J8" s="13">
        <v>451</v>
      </c>
      <c r="K8" s="41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Used",-10,IF((F8)=1,1,IF((F8)=2,1,IF((F8)=3,1,IF((F8)=0,1,))))))))))))</f>
        <v>5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24" customHeight="1" x14ac:dyDescent="0.35">
      <c r="A9" s="10" t="s">
        <v>14</v>
      </c>
      <c r="B9" s="11">
        <v>2</v>
      </c>
      <c r="C9" s="24">
        <v>3</v>
      </c>
      <c r="D9" s="24">
        <v>3</v>
      </c>
      <c r="E9" s="11">
        <v>2</v>
      </c>
      <c r="F9" s="12">
        <v>1</v>
      </c>
      <c r="G9" s="13">
        <f>SUM(B9:F9)</f>
        <v>11</v>
      </c>
      <c r="H9" s="13">
        <v>5</v>
      </c>
      <c r="I9" s="14">
        <f>SUM(H9/5)</f>
        <v>1</v>
      </c>
      <c r="J9" s="13">
        <v>375</v>
      </c>
      <c r="K9" s="4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Used",-10,IF((F9)=1,1,IF((F9)=2,1,IF((F9)=3,1,IF((F9)=0,1,))))))))))))</f>
        <v>5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s="29" customFormat="1" ht="24" customHeight="1" x14ac:dyDescent="0.35">
      <c r="A10" s="10" t="s">
        <v>28</v>
      </c>
      <c r="B10" s="33" t="s">
        <v>29</v>
      </c>
      <c r="C10" s="24">
        <v>3</v>
      </c>
      <c r="D10" s="24">
        <v>3</v>
      </c>
      <c r="E10" s="11">
        <v>2</v>
      </c>
      <c r="F10" s="24">
        <v>3</v>
      </c>
      <c r="G10" s="13">
        <f>SUM(B10:F10)</f>
        <v>11</v>
      </c>
      <c r="H10" s="13">
        <v>4</v>
      </c>
      <c r="I10" s="14">
        <f>SUM(H10/4)</f>
        <v>1</v>
      </c>
      <c r="J10" s="13">
        <v>368</v>
      </c>
      <c r="K10" s="41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Used",-10,IF((F10)=1,1,IF((F10)=2,1,IF((F10)=3,1,IF((F10)=0,1,))))))))))))</f>
        <v>4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s="25" customFormat="1" ht="24" customHeight="1" x14ac:dyDescent="0.35">
      <c r="A11" s="10" t="s">
        <v>19</v>
      </c>
      <c r="B11" s="11">
        <v>2</v>
      </c>
      <c r="C11" s="24">
        <v>3</v>
      </c>
      <c r="D11" s="11">
        <v>2</v>
      </c>
      <c r="E11" s="11">
        <v>2</v>
      </c>
      <c r="F11" s="11">
        <v>2</v>
      </c>
      <c r="G11" s="13">
        <f>SUM(B11:F11)</f>
        <v>11</v>
      </c>
      <c r="H11" s="13">
        <v>5</v>
      </c>
      <c r="I11" s="14">
        <f>SUM(H11/5)</f>
        <v>1</v>
      </c>
      <c r="J11" s="13">
        <v>363</v>
      </c>
      <c r="K11" s="41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Used",-10,IF((F11)=1,1,IF((F11)=2,1,IF((F11)=3,1,IF((F11)=0,1,))))))))))))</f>
        <v>5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s="35" customFormat="1" ht="24" customHeight="1" x14ac:dyDescent="0.35">
      <c r="A12" s="10" t="s">
        <v>17</v>
      </c>
      <c r="B12" s="12">
        <v>1</v>
      </c>
      <c r="C12" s="24">
        <v>3</v>
      </c>
      <c r="D12" s="12">
        <v>1</v>
      </c>
      <c r="E12" s="11">
        <v>2</v>
      </c>
      <c r="F12" s="12">
        <v>1</v>
      </c>
      <c r="G12" s="13">
        <f>SUM(B12:F12)</f>
        <v>8</v>
      </c>
      <c r="H12" s="13">
        <v>5</v>
      </c>
      <c r="I12" s="14">
        <f>SUM(H12/5)</f>
        <v>1</v>
      </c>
      <c r="J12" s="13">
        <v>370</v>
      </c>
      <c r="K12" s="41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Used",-10,IF((F12)=1,1,IF((F12)=2,1,IF((F12)=3,1,IF((F12)=0,1,))))))))))))</f>
        <v>5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s="35" customFormat="1" ht="24" customHeight="1" x14ac:dyDescent="0.35">
      <c r="A13" s="10" t="s">
        <v>20</v>
      </c>
      <c r="B13" s="23">
        <v>0</v>
      </c>
      <c r="C13" s="12">
        <v>1</v>
      </c>
      <c r="D13" s="24">
        <v>3</v>
      </c>
      <c r="E13" s="12">
        <v>1</v>
      </c>
      <c r="F13" s="24">
        <v>3</v>
      </c>
      <c r="G13" s="13">
        <f>SUM(B13:F13)</f>
        <v>8</v>
      </c>
      <c r="H13" s="13">
        <v>5</v>
      </c>
      <c r="I13" s="14">
        <f>SUM(H13/5)</f>
        <v>1</v>
      </c>
      <c r="J13" s="13">
        <v>356</v>
      </c>
      <c r="K13" s="41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Used",-10,IF((F13)=1,1,IF((F13)=2,1,IF((F13)=3,1,IF((F13)=0,1,))))))))))))</f>
        <v>5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s="27" customFormat="1" ht="24" customHeight="1" x14ac:dyDescent="0.35">
      <c r="A14" s="10" t="s">
        <v>25</v>
      </c>
      <c r="B14" s="23">
        <v>0</v>
      </c>
      <c r="C14" s="24">
        <v>3</v>
      </c>
      <c r="D14" s="11">
        <v>2</v>
      </c>
      <c r="E14" s="12">
        <v>1</v>
      </c>
      <c r="F14" s="11">
        <v>2</v>
      </c>
      <c r="G14" s="13">
        <f>SUM(B14:F14)</f>
        <v>8</v>
      </c>
      <c r="H14" s="13">
        <v>5</v>
      </c>
      <c r="I14" s="14">
        <f>SUM(H14/5)</f>
        <v>1</v>
      </c>
      <c r="J14" s="13">
        <v>306</v>
      </c>
      <c r="K14" s="4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Used",-10,IF((F14)=1,1,IF((F14)=2,1,IF((F14)=3,1,IF((F14)=0,1,))))))))))))</f>
        <v>5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24" customHeight="1" x14ac:dyDescent="0.35">
      <c r="A15" s="10" t="s">
        <v>12</v>
      </c>
      <c r="B15" s="11">
        <v>2</v>
      </c>
      <c r="C15" s="11">
        <v>2</v>
      </c>
      <c r="D15" s="11">
        <v>2</v>
      </c>
      <c r="E15" s="26" t="s">
        <v>31</v>
      </c>
      <c r="F15" s="11">
        <v>2</v>
      </c>
      <c r="G15" s="13">
        <f>SUM(B15:F15)</f>
        <v>8</v>
      </c>
      <c r="H15" s="13">
        <v>4</v>
      </c>
      <c r="I15" s="14">
        <f>SUM(H15/5)</f>
        <v>0.8</v>
      </c>
      <c r="J15" s="13">
        <v>300</v>
      </c>
      <c r="K15" s="41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Used",-10,IF((F15)=1,1,IF((F15)=2,1,IF((F15)=3,1,IF((F15)=0,1,))))))))))))</f>
        <v>-6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s="30" customFormat="1" ht="24" customHeight="1" x14ac:dyDescent="0.35">
      <c r="A16" s="10" t="s">
        <v>21</v>
      </c>
      <c r="B16" s="11">
        <v>2</v>
      </c>
      <c r="C16" s="23">
        <v>0</v>
      </c>
      <c r="D16" s="23">
        <v>0</v>
      </c>
      <c r="E16" s="11">
        <v>2</v>
      </c>
      <c r="F16" s="24">
        <v>3</v>
      </c>
      <c r="G16" s="13">
        <f>SUM(B16:F16)</f>
        <v>7</v>
      </c>
      <c r="H16" s="13">
        <v>5</v>
      </c>
      <c r="I16" s="14">
        <f>SUM(H16/5)</f>
        <v>1</v>
      </c>
      <c r="J16" s="13">
        <v>444</v>
      </c>
      <c r="K16" s="41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Used",-10,IF((F16)=1,1,IF((F16)=2,1,IF((F16)=3,1,IF((F16)=0,1,))))))))))))</f>
        <v>5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24" customHeight="1" x14ac:dyDescent="0.35">
      <c r="A17" s="10" t="s">
        <v>30</v>
      </c>
      <c r="B17" s="33" t="s">
        <v>29</v>
      </c>
      <c r="C17" s="12">
        <v>1</v>
      </c>
      <c r="D17" s="24">
        <v>3</v>
      </c>
      <c r="E17" s="23">
        <v>0</v>
      </c>
      <c r="F17" s="11">
        <v>2</v>
      </c>
      <c r="G17" s="13">
        <f>SUM(B17:F17)</f>
        <v>6</v>
      </c>
      <c r="H17" s="13">
        <v>4</v>
      </c>
      <c r="I17" s="14">
        <f>SUM(H17/4)</f>
        <v>1</v>
      </c>
      <c r="J17" s="13">
        <v>290</v>
      </c>
      <c r="K17" s="41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Used",-10,IF((F17)=1,1,IF((F17)=2,1,IF((F17)=3,1,IF((F17)=0,1,))))))))))))</f>
        <v>4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s="30" customFormat="1" ht="24" customHeight="1" x14ac:dyDescent="0.35">
      <c r="A18" s="10" t="s">
        <v>16</v>
      </c>
      <c r="B18" s="12">
        <v>1</v>
      </c>
      <c r="C18" s="12">
        <v>1</v>
      </c>
      <c r="D18" s="11">
        <v>2</v>
      </c>
      <c r="E18" s="12">
        <v>1</v>
      </c>
      <c r="F18" s="23">
        <v>0</v>
      </c>
      <c r="G18" s="13">
        <f>SUM(B18:F18)</f>
        <v>5</v>
      </c>
      <c r="H18" s="13">
        <v>5</v>
      </c>
      <c r="I18" s="14">
        <f>SUM(H18/5)</f>
        <v>1</v>
      </c>
      <c r="J18" s="13">
        <v>335</v>
      </c>
      <c r="K18" s="41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Used",-10,IF((F18)=1,1,IF((F18)=2,1,IF((F18)=3,1,IF((F18)=0,1,))))))))))))</f>
        <v>5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s="32" customFormat="1" ht="24" customHeight="1" x14ac:dyDescent="0.35">
      <c r="A19" s="10" t="s">
        <v>18</v>
      </c>
      <c r="B19" s="12">
        <v>1</v>
      </c>
      <c r="C19" s="11">
        <v>2</v>
      </c>
      <c r="D19" s="12">
        <v>1</v>
      </c>
      <c r="E19" s="12">
        <v>1</v>
      </c>
      <c r="F19" s="23">
        <v>0</v>
      </c>
      <c r="G19" s="13">
        <f>SUM(B19:F19)</f>
        <v>5</v>
      </c>
      <c r="H19" s="13">
        <v>5</v>
      </c>
      <c r="I19" s="14">
        <f>SUM(H19/5)</f>
        <v>1</v>
      </c>
      <c r="J19" s="13">
        <v>285</v>
      </c>
      <c r="K19" s="41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Used",-10,IF((F19)=1,1,IF((F19)=2,1,IF((F19)=3,1,IF((F19)=0,1,))))))))))))</f>
        <v>5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s="28" customFormat="1" ht="24" customHeight="1" x14ac:dyDescent="0.35">
      <c r="A20" s="10" t="s">
        <v>15</v>
      </c>
      <c r="B20" s="12">
        <v>1</v>
      </c>
      <c r="C20" s="23">
        <v>0</v>
      </c>
      <c r="D20" s="12">
        <v>1</v>
      </c>
      <c r="E20" s="12">
        <v>1</v>
      </c>
      <c r="F20" s="23">
        <v>0</v>
      </c>
      <c r="G20" s="13">
        <f>SUM(B20:F20)</f>
        <v>3</v>
      </c>
      <c r="H20" s="13">
        <v>5</v>
      </c>
      <c r="I20" s="14">
        <f>SUM(H20/5)</f>
        <v>1</v>
      </c>
      <c r="J20" s="13">
        <v>244</v>
      </c>
      <c r="K20" s="41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Used",-10,IF((F20)=1,1,IF((F20)=2,1,IF((F20)=3,1,IF((F20)=0,1,))))))))))))</f>
        <v>5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s="34" customFormat="1" ht="24" customHeight="1" x14ac:dyDescent="0.35">
      <c r="A21" s="10" t="s">
        <v>27</v>
      </c>
      <c r="B21" s="24">
        <v>3</v>
      </c>
      <c r="C21" s="33" t="s">
        <v>29</v>
      </c>
      <c r="D21" s="33" t="s">
        <v>29</v>
      </c>
      <c r="E21" s="33" t="s">
        <v>29</v>
      </c>
      <c r="F21" s="33" t="s">
        <v>29</v>
      </c>
      <c r="G21" s="13">
        <f>SUM(B21:F21)</f>
        <v>3</v>
      </c>
      <c r="H21" s="13">
        <v>1</v>
      </c>
      <c r="I21" s="14">
        <f>SUM(H21/1)</f>
        <v>1</v>
      </c>
      <c r="J21" s="13">
        <v>100</v>
      </c>
      <c r="K21" s="41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Used",-10,IF((F21)=1,1,IF((F21)=2,1,IF((F21)=3,1,IF((F21)=0,1,))))))))))))</f>
        <v>1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s="28" customFormat="1" ht="24" customHeight="1" x14ac:dyDescent="0.35">
      <c r="A22" s="10" t="s">
        <v>23</v>
      </c>
      <c r="B22" s="24">
        <v>3</v>
      </c>
      <c r="C22" s="33" t="s">
        <v>29</v>
      </c>
      <c r="D22" s="33" t="s">
        <v>29</v>
      </c>
      <c r="E22" s="33" t="s">
        <v>29</v>
      </c>
      <c r="F22" s="33" t="s">
        <v>29</v>
      </c>
      <c r="G22" s="13">
        <f>SUM(B22:F22)</f>
        <v>3</v>
      </c>
      <c r="H22" s="13">
        <v>1</v>
      </c>
      <c r="I22" s="14">
        <f>SUM(H22/1)</f>
        <v>1</v>
      </c>
      <c r="J22" s="13">
        <v>100</v>
      </c>
      <c r="K22" s="41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Used",-10,IF((F22)=1,1,IF((F22)=2,1,IF((F22)=3,1,IF((F22)=0,1,))))))))))))</f>
        <v>1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24" customHeight="1" x14ac:dyDescent="0.25">
      <c r="A23" s="15"/>
      <c r="B23" s="13">
        <f>SUM(B6:B22)</f>
        <v>26</v>
      </c>
      <c r="C23" s="13">
        <f>SUM(C6:C22)</f>
        <v>30</v>
      </c>
      <c r="D23" s="13">
        <f>SUM(D6:D22)</f>
        <v>32</v>
      </c>
      <c r="E23" s="13">
        <f>SUM(E6:E22)</f>
        <v>21</v>
      </c>
      <c r="F23" s="13">
        <f>SUM(F6:F22)</f>
        <v>28</v>
      </c>
      <c r="G23" s="13">
        <f>SUM(G6:G22)</f>
        <v>137</v>
      </c>
      <c r="H23" s="13">
        <f>SUM(H6:H22)</f>
        <v>74</v>
      </c>
      <c r="I23" s="13" t="s">
        <v>10</v>
      </c>
      <c r="J23" s="13">
        <f>SUM(J6:J22)</f>
        <v>5592</v>
      </c>
      <c r="K23" s="13">
        <f>SUM(K6:K22)</f>
        <v>64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24" customHeight="1" x14ac:dyDescent="0.25">
      <c r="A24" s="22"/>
      <c r="B24" s="16"/>
      <c r="C24" s="16"/>
      <c r="D24" s="16"/>
      <c r="E24" s="16"/>
      <c r="F24" s="16"/>
      <c r="G24" s="16"/>
      <c r="H24" s="16"/>
      <c r="I24" s="16"/>
      <c r="J24" s="17"/>
      <c r="K24" s="17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24" customHeight="1" x14ac:dyDescent="0.25">
      <c r="A28" s="15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24" customHeight="1" x14ac:dyDescent="0.25">
      <c r="A29" s="15"/>
      <c r="B29" s="17"/>
      <c r="C29" s="17"/>
      <c r="D29" s="17"/>
      <c r="E29" s="18"/>
      <c r="F29" s="18"/>
      <c r="G29" s="18"/>
      <c r="H29" s="18"/>
      <c r="I29" s="18"/>
      <c r="J29" s="18"/>
      <c r="K29" s="18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16.5" customHeight="1" x14ac:dyDescent="0.25">
      <c r="A31" s="19"/>
      <c r="B31" s="20"/>
      <c r="C31" s="20"/>
      <c r="D31" s="20"/>
      <c r="E31" s="20"/>
      <c r="F31" s="21" t="s">
        <v>11</v>
      </c>
      <c r="G31" s="21"/>
      <c r="H31" s="21"/>
      <c r="I31" s="21"/>
      <c r="J31" s="20"/>
      <c r="K31" s="20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12.75" customHeight="1" x14ac:dyDescent="0.2">
      <c r="A34" s="3"/>
      <c r="B34" s="39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</sheetData>
  <sortState ref="A6:K22">
    <sortCondition descending="1" ref="G6:G22"/>
    <sortCondition descending="1" ref="J6:J22"/>
    <sortCondition ref="A6:A22"/>
  </sortState>
  <mergeCells count="2">
    <mergeCell ref="A2:K2"/>
    <mergeCell ref="B34:L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2024-02-11T18:34:21Z</dcterms:modified>
</cp:coreProperties>
</file>