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4" i="1"/>
  <c r="K33" i="1"/>
  <c r="K32" i="1"/>
  <c r="K28" i="1"/>
  <c r="K30" i="1"/>
  <c r="K27" i="1"/>
  <c r="K29" i="1"/>
  <c r="K22" i="1"/>
  <c r="K23" i="1"/>
  <c r="K31" i="1"/>
  <c r="K26" i="1"/>
  <c r="K24" i="1"/>
  <c r="K18" i="1"/>
  <c r="K17" i="1"/>
  <c r="K20" i="1"/>
  <c r="K21" i="1"/>
  <c r="K19" i="1"/>
  <c r="K13" i="1"/>
  <c r="K16" i="1"/>
  <c r="K12" i="1"/>
  <c r="K10" i="1"/>
  <c r="K14" i="1"/>
  <c r="K15" i="1"/>
  <c r="K11" i="1"/>
  <c r="K8" i="1"/>
  <c r="K7" i="1"/>
  <c r="K9" i="1"/>
  <c r="K6" i="1"/>
  <c r="M38" i="1" l="1"/>
  <c r="K38" i="1"/>
  <c r="I38" i="1"/>
  <c r="M36" i="1"/>
  <c r="I36" i="1"/>
  <c r="M33" i="1"/>
  <c r="I33" i="1"/>
  <c r="K25" i="1" l="1"/>
  <c r="M16" i="1"/>
  <c r="I16" i="1"/>
  <c r="M13" i="1" l="1"/>
  <c r="I13" i="1"/>
  <c r="M30" i="1"/>
  <c r="I30" i="1"/>
  <c r="M12" i="1" l="1"/>
  <c r="I12" i="1"/>
  <c r="M14" i="1"/>
  <c r="I14" i="1"/>
  <c r="I24" i="1" l="1"/>
  <c r="M9" i="1" l="1"/>
  <c r="I9" i="1"/>
  <c r="M17" i="1" l="1"/>
  <c r="M31" i="1" l="1"/>
  <c r="I31" i="1"/>
  <c r="M26" i="1" l="1"/>
  <c r="I26" i="1"/>
  <c r="M24" i="1" l="1"/>
  <c r="M19" i="1" l="1"/>
  <c r="I19" i="1"/>
  <c r="M20" i="1"/>
  <c r="I20" i="1"/>
  <c r="M27" i="1" l="1"/>
  <c r="I27" i="1"/>
  <c r="M23" i="1" l="1"/>
  <c r="I23" i="1"/>
  <c r="L39" i="1"/>
  <c r="J39" i="1"/>
  <c r="H39" i="1"/>
  <c r="G39" i="1"/>
  <c r="F39" i="1"/>
  <c r="E39" i="1"/>
  <c r="D39" i="1"/>
  <c r="C39" i="1"/>
  <c r="B39" i="1"/>
  <c r="M25" i="1" l="1"/>
  <c r="I25" i="1"/>
  <c r="M15" i="1"/>
  <c r="I15" i="1"/>
  <c r="I17" i="1" l="1"/>
  <c r="I18" i="1"/>
  <c r="I8" i="1"/>
  <c r="I22" i="1"/>
  <c r="I21" i="1"/>
  <c r="I10" i="1"/>
  <c r="I37" i="1"/>
  <c r="I35" i="1"/>
  <c r="I34" i="1"/>
  <c r="I32" i="1"/>
  <c r="I29" i="1"/>
  <c r="I28" i="1"/>
  <c r="I7" i="1"/>
  <c r="I6" i="1"/>
  <c r="I11" i="1"/>
  <c r="I39" i="1" l="1"/>
  <c r="M6" i="1"/>
  <c r="M18" i="1" l="1"/>
  <c r="M21" i="1"/>
  <c r="M7" i="1"/>
  <c r="M37" i="1" l="1"/>
  <c r="M10" i="1"/>
  <c r="M29" i="1"/>
  <c r="M28" i="1" l="1"/>
  <c r="M8" i="1" l="1"/>
  <c r="M22" i="1"/>
  <c r="M11" i="1"/>
  <c r="M35" i="1"/>
  <c r="M32" i="1"/>
  <c r="M34" i="1"/>
  <c r="M39" i="1" l="1"/>
</calcChain>
</file>

<file path=xl/sharedStrings.xml><?xml version="1.0" encoding="utf-8"?>
<sst xmlns="http://schemas.openxmlformats.org/spreadsheetml/2006/main" count="76" uniqueCount="50">
  <si>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</si>
  <si>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</si>
  <si>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</si>
  <si>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</si>
  <si>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</si>
  <si>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</si>
  <si>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</si>
  <si>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</si>
  <si>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</si>
  <si>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</si>
  <si>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</si>
  <si>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</si>
  <si>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</si>
  <si>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</si>
  <si>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</si>
  <si>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Dan</t>
  </si>
  <si>
    <t>Clash Gramps</t>
  </si>
  <si>
    <t>Tevy</t>
  </si>
  <si>
    <t>SuperClark</t>
  </si>
  <si>
    <t>Stewart</t>
  </si>
  <si>
    <t>Tommy Hockey</t>
  </si>
  <si>
    <t>Captain Cap</t>
  </si>
  <si>
    <t>Sebin</t>
  </si>
  <si>
    <t>CM-MK-Maynard</t>
  </si>
  <si>
    <t>SwampDonkey</t>
  </si>
  <si>
    <t>JB</t>
  </si>
  <si>
    <t>Ram</t>
  </si>
  <si>
    <t>SuperJim</t>
  </si>
  <si>
    <t>Nikefabolous</t>
  </si>
  <si>
    <t>WillyG</t>
  </si>
  <si>
    <t>Abbas</t>
  </si>
  <si>
    <t>Tristan Pogi</t>
  </si>
  <si>
    <t>Berticus</t>
  </si>
  <si>
    <t>General Bonham</t>
  </si>
  <si>
    <t>CM-Wheeler-WG</t>
  </si>
  <si>
    <t>Cimber</t>
  </si>
  <si>
    <t>Sweet Honey</t>
  </si>
  <si>
    <t>September 2023 Clan War League - Maynard's Realm</t>
  </si>
  <si>
    <t>Metagame11</t>
  </si>
  <si>
    <t>Talon</t>
  </si>
  <si>
    <t>Yoshi</t>
  </si>
  <si>
    <t>Shadow Monarch</t>
  </si>
  <si>
    <t>Proo</t>
  </si>
  <si>
    <t>Moses</t>
  </si>
  <si>
    <t>StruckAlexv6</t>
  </si>
  <si>
    <t>Not Used</t>
  </si>
  <si>
    <t>twr02a</t>
  </si>
  <si>
    <t>N/A</t>
  </si>
  <si>
    <t>Duke of Swag</t>
  </si>
  <si>
    <t>Erkaka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</si>
</sst>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zoomScale="75" zoomScaleNormal="75" workbookViewId="0">
      <selection activeCell="A21" sqref="A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3" t="s">
        <v>37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1">
        <v>2</v>
      </c>
      <c r="H6" s="11">
        <v>2</v>
      </c>
      <c r="I6" s="14">
        <f>SUM(B6:H6)</f>
        <v>19</v>
      </c>
      <c r="J6" s="14">
        <v>7</v>
      </c>
      <c r="K6" s="15">
        <f>SUM(J6/7)</f>
        <v>1</v>
      </c>
      <c r="L6" s="14">
        <v>617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4" customFormat="1" ht="24" customHeight="1" x14ac:dyDescent="0.35">
      <c r="A7" s="10" t="s">
        <v>43</v>
      </c>
      <c r="B7" s="11">
        <v>2</v>
      </c>
      <c r="C7" s="13">
        <v>3</v>
      </c>
      <c r="D7" s="13">
        <v>3</v>
      </c>
      <c r="E7" s="11">
        <v>2</v>
      </c>
      <c r="F7" s="11">
        <v>2</v>
      </c>
      <c r="G7" s="11">
        <v>2</v>
      </c>
      <c r="H7" s="11">
        <v>2</v>
      </c>
      <c r="I7" s="14">
        <f>SUM(B7:H7)</f>
        <v>16</v>
      </c>
      <c r="J7" s="14">
        <v>7</v>
      </c>
      <c r="K7" s="15">
        <f>SUM(J7/7)</f>
        <v>1</v>
      </c>
      <c r="L7" s="14">
        <v>607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3" customFormat="1" ht="24" customHeight="1" x14ac:dyDescent="0.35">
      <c r="A8" s="10" t="s">
        <v>44</v>
      </c>
      <c r="B8" s="11">
        <v>2</v>
      </c>
      <c r="C8" s="13">
        <v>3</v>
      </c>
      <c r="D8" s="13">
        <v>3</v>
      </c>
      <c r="E8" s="11">
        <v>2</v>
      </c>
      <c r="F8" s="11">
        <v>2</v>
      </c>
      <c r="G8" s="11">
        <v>2</v>
      </c>
      <c r="H8" s="11">
        <v>2</v>
      </c>
      <c r="I8" s="14">
        <f>SUM(B8:H8)</f>
        <v>16</v>
      </c>
      <c r="J8" s="14">
        <v>7</v>
      </c>
      <c r="K8" s="15">
        <f>SUM(J8/7)</f>
        <v>1</v>
      </c>
      <c r="L8" s="14">
        <v>595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32</v>
      </c>
      <c r="B9" s="13">
        <v>3</v>
      </c>
      <c r="C9" s="13">
        <v>3</v>
      </c>
      <c r="D9" s="12">
        <v>1</v>
      </c>
      <c r="E9" s="13">
        <v>3</v>
      </c>
      <c r="F9" s="11">
        <v>2</v>
      </c>
      <c r="G9" s="11">
        <v>2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516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3" customFormat="1" ht="24" customHeight="1" x14ac:dyDescent="0.35">
      <c r="A10" s="10" t="s">
        <v>19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510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33</v>
      </c>
      <c r="B11" s="11">
        <v>2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4">
        <f>SUM(B11:H11)</f>
        <v>14</v>
      </c>
      <c r="J11" s="14">
        <v>7</v>
      </c>
      <c r="K11" s="15">
        <f>SUM(J11/7)</f>
        <v>1</v>
      </c>
      <c r="L11" s="14">
        <v>508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42" customFormat="1" ht="24" customHeight="1" x14ac:dyDescent="0.35">
      <c r="A12" s="10" t="s">
        <v>27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14</v>
      </c>
      <c r="J12" s="14">
        <v>7</v>
      </c>
      <c r="K12" s="15">
        <f>SUM(J12/7)</f>
        <v>1</v>
      </c>
      <c r="L12" s="14">
        <v>507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6" customFormat="1" ht="24" customHeight="1" x14ac:dyDescent="0.35">
      <c r="A13" s="10" t="s">
        <v>29</v>
      </c>
      <c r="B13" s="12">
        <v>1</v>
      </c>
      <c r="C13" s="11">
        <v>2</v>
      </c>
      <c r="D13" s="11">
        <v>2</v>
      </c>
      <c r="E13" s="11">
        <v>2</v>
      </c>
      <c r="F13" s="11">
        <v>2</v>
      </c>
      <c r="G13" s="13">
        <v>3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505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6" customFormat="1" ht="24" customHeight="1" x14ac:dyDescent="0.35">
      <c r="A14" s="10" t="s">
        <v>26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14</v>
      </c>
      <c r="J14" s="14">
        <v>7</v>
      </c>
      <c r="K14" s="15">
        <f>SUM(J14/7)</f>
        <v>1</v>
      </c>
      <c r="L14" s="14">
        <v>497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42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471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3" customFormat="1" ht="24" customHeight="1" x14ac:dyDescent="0.35">
      <c r="A16" s="10" t="s">
        <v>31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470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24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2">
        <v>1</v>
      </c>
      <c r="I17" s="14">
        <f>SUM(B17:H17)</f>
        <v>13</v>
      </c>
      <c r="J17" s="14">
        <v>7</v>
      </c>
      <c r="K17" s="15">
        <f>SUM(J17/7)</f>
        <v>1</v>
      </c>
      <c r="L17" s="14">
        <v>533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7" customFormat="1" ht="24" customHeight="1" x14ac:dyDescent="0.35">
      <c r="A18" s="10" t="s">
        <v>36</v>
      </c>
      <c r="B18" s="11">
        <v>2</v>
      </c>
      <c r="C18" s="12">
        <v>1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533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42" customFormat="1" ht="24" customHeight="1" x14ac:dyDescent="0.35">
      <c r="A19" s="10" t="s">
        <v>34</v>
      </c>
      <c r="B19" s="11">
        <v>2</v>
      </c>
      <c r="C19" s="11">
        <v>2</v>
      </c>
      <c r="D19" s="11">
        <v>2</v>
      </c>
      <c r="E19" s="12">
        <v>1</v>
      </c>
      <c r="F19" s="11">
        <v>2</v>
      </c>
      <c r="G19" s="11">
        <v>2</v>
      </c>
      <c r="H19" s="11">
        <v>2</v>
      </c>
      <c r="I19" s="14">
        <f>SUM(B19:H19)</f>
        <v>13</v>
      </c>
      <c r="J19" s="14">
        <v>7</v>
      </c>
      <c r="K19" s="15">
        <f>SUM(J19/7)</f>
        <v>1</v>
      </c>
      <c r="L19" s="14">
        <v>528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42" customFormat="1" ht="24" customHeight="1" x14ac:dyDescent="0.35">
      <c r="A20" s="10" t="s">
        <v>18</v>
      </c>
      <c r="B20" s="11">
        <v>2</v>
      </c>
      <c r="C20" s="11">
        <v>2</v>
      </c>
      <c r="D20" s="12">
        <v>1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13</v>
      </c>
      <c r="J20" s="14">
        <v>7</v>
      </c>
      <c r="K20" s="15">
        <f>SUM(J20/7)</f>
        <v>1</v>
      </c>
      <c r="L20" s="14">
        <v>479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41" customFormat="1" ht="24" customHeight="1" x14ac:dyDescent="0.35">
      <c r="A21" s="10" t="s">
        <v>41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2">
        <v>1</v>
      </c>
      <c r="I21" s="14">
        <f>SUM(B21:H21)</f>
        <v>13</v>
      </c>
      <c r="J21" s="14">
        <v>7</v>
      </c>
      <c r="K21" s="15">
        <f>SUM(J21/7)</f>
        <v>1</v>
      </c>
      <c r="L21" s="14">
        <v>451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4" customFormat="1" ht="24" customHeight="1" x14ac:dyDescent="0.35">
      <c r="A22" s="10" t="s">
        <v>17</v>
      </c>
      <c r="B22" s="12">
        <v>1</v>
      </c>
      <c r="C22" s="13">
        <v>3</v>
      </c>
      <c r="D22" s="11">
        <v>2</v>
      </c>
      <c r="E22" s="12">
        <v>1</v>
      </c>
      <c r="F22" s="11">
        <v>2</v>
      </c>
      <c r="G22" s="12">
        <v>1</v>
      </c>
      <c r="H22" s="11">
        <v>2</v>
      </c>
      <c r="I22" s="14">
        <f>SUM(B22:H22)</f>
        <v>12</v>
      </c>
      <c r="J22" s="14">
        <v>7</v>
      </c>
      <c r="K22" s="15">
        <f>SUM(J22/7)</f>
        <v>1</v>
      </c>
      <c r="L22" s="14">
        <v>578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9" customFormat="1" ht="24" customHeight="1" x14ac:dyDescent="0.35">
      <c r="A23" s="10" t="s">
        <v>25</v>
      </c>
      <c r="B23" s="11">
        <v>2</v>
      </c>
      <c r="C23" s="12">
        <v>1</v>
      </c>
      <c r="D23" s="11">
        <v>2</v>
      </c>
      <c r="E23" s="11">
        <v>2</v>
      </c>
      <c r="F23" s="12">
        <v>1</v>
      </c>
      <c r="G23" s="11">
        <v>2</v>
      </c>
      <c r="H23" s="11">
        <v>2</v>
      </c>
      <c r="I23" s="14">
        <f>SUM(B23:H23)</f>
        <v>12</v>
      </c>
      <c r="J23" s="14">
        <v>7</v>
      </c>
      <c r="K23" s="15">
        <f>SUM(J23/7)</f>
        <v>1</v>
      </c>
      <c r="L23" s="14">
        <v>474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5" customFormat="1" ht="24" customHeight="1" x14ac:dyDescent="0.35">
      <c r="A24" s="10" t="s">
        <v>30</v>
      </c>
      <c r="B24" s="11">
        <v>2</v>
      </c>
      <c r="C24" s="12">
        <v>1</v>
      </c>
      <c r="D24" s="11">
        <v>2</v>
      </c>
      <c r="E24" s="11">
        <v>2</v>
      </c>
      <c r="F24" s="11">
        <v>2</v>
      </c>
      <c r="G24" s="11">
        <v>2</v>
      </c>
      <c r="H24" s="12">
        <v>1</v>
      </c>
      <c r="I24" s="14">
        <f>SUM(B24:H24)</f>
        <v>12</v>
      </c>
      <c r="J24" s="14">
        <v>7</v>
      </c>
      <c r="K24" s="15">
        <f>SUM(J24/7)</f>
        <v>1</v>
      </c>
      <c r="L24" s="14">
        <v>440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21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31" t="s">
        <v>45</v>
      </c>
      <c r="I25" s="14">
        <f>SUM(B25:H25)</f>
        <v>12</v>
      </c>
      <c r="J25" s="14">
        <v>6</v>
      </c>
      <c r="K25" s="15">
        <f>SUM(J25/7)</f>
        <v>0.8571428571428571</v>
      </c>
      <c r="L25" s="14">
        <v>383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20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31" t="s">
        <v>45</v>
      </c>
      <c r="I26" s="14">
        <f>SUM(B26:H26)</f>
        <v>12</v>
      </c>
      <c r="J26" s="14">
        <v>6</v>
      </c>
      <c r="K26" s="15">
        <f>SUM(J26/7)</f>
        <v>0.8571428571428571</v>
      </c>
      <c r="L26" s="14">
        <v>367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7" customFormat="1" ht="24" customHeight="1" x14ac:dyDescent="0.35">
      <c r="A27" s="10" t="s">
        <v>35</v>
      </c>
      <c r="B27" s="11">
        <v>2</v>
      </c>
      <c r="C27" s="12">
        <v>1</v>
      </c>
      <c r="D27" s="12">
        <v>1</v>
      </c>
      <c r="E27" s="11">
        <v>2</v>
      </c>
      <c r="F27" s="11">
        <v>2</v>
      </c>
      <c r="G27" s="12">
        <v>1</v>
      </c>
      <c r="H27" s="11">
        <v>2</v>
      </c>
      <c r="I27" s="14">
        <f>SUM(B27:H27)</f>
        <v>11</v>
      </c>
      <c r="J27" s="14">
        <v>7</v>
      </c>
      <c r="K27" s="15">
        <f>SUM(J27/7)</f>
        <v>1</v>
      </c>
      <c r="L27" s="14">
        <v>483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0" customFormat="1" ht="24" customHeight="1" x14ac:dyDescent="0.35">
      <c r="A28" s="10" t="s">
        <v>22</v>
      </c>
      <c r="B28" s="11">
        <v>2</v>
      </c>
      <c r="C28" s="11">
        <v>2</v>
      </c>
      <c r="D28" s="11">
        <v>2</v>
      </c>
      <c r="E28" s="13">
        <v>3</v>
      </c>
      <c r="F28" s="38">
        <v>0</v>
      </c>
      <c r="G28" s="11">
        <v>2</v>
      </c>
      <c r="H28" s="24" t="s">
        <v>47</v>
      </c>
      <c r="I28" s="14">
        <f>SUM(B28:H28)</f>
        <v>11</v>
      </c>
      <c r="J28" s="14">
        <v>6</v>
      </c>
      <c r="K28" s="15">
        <f>SUM(J28/6)</f>
        <v>1</v>
      </c>
      <c r="L28" s="14">
        <v>473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6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14</v>
      </c>
      <c r="B29" s="11">
        <v>2</v>
      </c>
      <c r="C29" s="12">
        <v>1</v>
      </c>
      <c r="D29" s="12">
        <v>1</v>
      </c>
      <c r="E29" s="12">
        <v>1</v>
      </c>
      <c r="F29" s="11">
        <v>2</v>
      </c>
      <c r="G29" s="11">
        <v>2</v>
      </c>
      <c r="H29" s="11">
        <v>2</v>
      </c>
      <c r="I29" s="14">
        <f>SUM(B29:H29)</f>
        <v>11</v>
      </c>
      <c r="J29" s="14">
        <v>7</v>
      </c>
      <c r="K29" s="15">
        <f>SUM(J29/7)</f>
        <v>1</v>
      </c>
      <c r="L29" s="14">
        <v>452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3" customFormat="1" ht="24" customHeight="1" x14ac:dyDescent="0.35">
      <c r="A30" s="10" t="s">
        <v>28</v>
      </c>
      <c r="B30" s="11">
        <v>2</v>
      </c>
      <c r="C30" s="12">
        <v>1</v>
      </c>
      <c r="D30" s="11">
        <v>2</v>
      </c>
      <c r="E30" s="12">
        <v>1</v>
      </c>
      <c r="F30" s="12">
        <v>1</v>
      </c>
      <c r="G30" s="11">
        <v>2</v>
      </c>
      <c r="H30" s="11">
        <v>2</v>
      </c>
      <c r="I30" s="14">
        <f>SUM(B30:H30)</f>
        <v>11</v>
      </c>
      <c r="J30" s="14">
        <v>7</v>
      </c>
      <c r="K30" s="15">
        <f>SUM(J30/7)</f>
        <v>1</v>
      </c>
      <c r="L30" s="14">
        <v>424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9" customFormat="1" ht="24" customHeight="1" x14ac:dyDescent="0.35">
      <c r="A31" s="10" t="s">
        <v>16</v>
      </c>
      <c r="B31" s="11">
        <v>2</v>
      </c>
      <c r="C31" s="11">
        <v>2</v>
      </c>
      <c r="D31" s="12">
        <v>1</v>
      </c>
      <c r="E31" s="11">
        <v>2</v>
      </c>
      <c r="F31" s="11">
        <v>2</v>
      </c>
      <c r="G31" s="11">
        <v>2</v>
      </c>
      <c r="H31" s="31" t="s">
        <v>45</v>
      </c>
      <c r="I31" s="14">
        <f>SUM(B31:H31)</f>
        <v>11</v>
      </c>
      <c r="J31" s="14">
        <v>6</v>
      </c>
      <c r="K31" s="15">
        <f>SUM(J31/7)</f>
        <v>0.8571428571428571</v>
      </c>
      <c r="L31" s="14">
        <v>358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15</v>
      </c>
      <c r="B32" s="38">
        <v>0</v>
      </c>
      <c r="C32" s="11">
        <v>2</v>
      </c>
      <c r="D32" s="11">
        <v>2</v>
      </c>
      <c r="E32" s="11">
        <v>2</v>
      </c>
      <c r="F32" s="12">
        <v>1</v>
      </c>
      <c r="G32" s="12">
        <v>1</v>
      </c>
      <c r="H32" s="11">
        <v>2</v>
      </c>
      <c r="I32" s="14">
        <f>SUM(B32:H32)</f>
        <v>10</v>
      </c>
      <c r="J32" s="14">
        <v>7</v>
      </c>
      <c r="K32" s="15">
        <f>SUM(J32/7)</f>
        <v>1</v>
      </c>
      <c r="L32" s="14">
        <v>423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40" customFormat="1" ht="24" customHeight="1" x14ac:dyDescent="0.35">
      <c r="A33" s="10" t="s">
        <v>46</v>
      </c>
      <c r="B33" s="24" t="s">
        <v>47</v>
      </c>
      <c r="C33" s="24" t="s">
        <v>47</v>
      </c>
      <c r="D33" s="11">
        <v>2</v>
      </c>
      <c r="E33" s="11">
        <v>2</v>
      </c>
      <c r="F33" s="11">
        <v>2</v>
      </c>
      <c r="G33" s="11">
        <v>2</v>
      </c>
      <c r="H33" s="11">
        <v>2</v>
      </c>
      <c r="I33" s="14">
        <f>SUM(B33:H33)</f>
        <v>10</v>
      </c>
      <c r="J33" s="14">
        <v>5</v>
      </c>
      <c r="K33" s="15">
        <f>SUM(J33/5)</f>
        <v>1</v>
      </c>
      <c r="L33" s="14">
        <v>352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7" customFormat="1" ht="24" customHeight="1" x14ac:dyDescent="0.35">
      <c r="A34" s="10" t="s">
        <v>38</v>
      </c>
      <c r="B34" s="12">
        <v>1</v>
      </c>
      <c r="C34" s="11">
        <v>2</v>
      </c>
      <c r="D34" s="11">
        <v>2</v>
      </c>
      <c r="E34" s="11">
        <v>2</v>
      </c>
      <c r="F34" s="31" t="s">
        <v>45</v>
      </c>
      <c r="G34" s="11">
        <v>2</v>
      </c>
      <c r="H34" s="24" t="s">
        <v>47</v>
      </c>
      <c r="I34" s="14">
        <f>SUM(B34:H34)</f>
        <v>9</v>
      </c>
      <c r="J34" s="14">
        <v>5</v>
      </c>
      <c r="K34" s="15">
        <f>SUM(J34/6)</f>
        <v>0.83333333333333337</v>
      </c>
      <c r="L34" s="14">
        <v>366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40</v>
      </c>
      <c r="B35" s="12">
        <v>1</v>
      </c>
      <c r="C35" s="12">
        <v>1</v>
      </c>
      <c r="D35" s="12">
        <v>1</v>
      </c>
      <c r="E35" s="12">
        <v>1</v>
      </c>
      <c r="F35" s="11">
        <v>2</v>
      </c>
      <c r="G35" s="31" t="s">
        <v>45</v>
      </c>
      <c r="H35" s="11">
        <v>2</v>
      </c>
      <c r="I35" s="14">
        <f>SUM(B35:H35)</f>
        <v>8</v>
      </c>
      <c r="J35" s="14">
        <v>6</v>
      </c>
      <c r="K35" s="15">
        <f>SUM(J35/7)</f>
        <v>0.8571428571428571</v>
      </c>
      <c r="L35" s="14">
        <v>386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8" customFormat="1" ht="24" customHeight="1" x14ac:dyDescent="0.35">
      <c r="A36" s="10" t="s">
        <v>48</v>
      </c>
      <c r="B36" s="24" t="s">
        <v>47</v>
      </c>
      <c r="C36" s="24" t="s">
        <v>47</v>
      </c>
      <c r="D36" s="24" t="s">
        <v>47</v>
      </c>
      <c r="E36" s="24" t="s">
        <v>47</v>
      </c>
      <c r="F36" s="24" t="s">
        <v>47</v>
      </c>
      <c r="G36" s="24" t="s">
        <v>47</v>
      </c>
      <c r="H36" s="11">
        <v>2</v>
      </c>
      <c r="I36" s="14">
        <f>SUM(B36:H36)</f>
        <v>2</v>
      </c>
      <c r="J36" s="14">
        <v>1</v>
      </c>
      <c r="K36" s="15">
        <f>SUM(J36/1)</f>
        <v>1</v>
      </c>
      <c r="L36" s="14">
        <v>52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40" customFormat="1" ht="24" customHeight="1" x14ac:dyDescent="0.35">
      <c r="A37" s="10" t="s">
        <v>39</v>
      </c>
      <c r="B37" s="11">
        <v>2</v>
      </c>
      <c r="C37" s="31" t="s">
        <v>45</v>
      </c>
      <c r="D37" s="24" t="s">
        <v>47</v>
      </c>
      <c r="E37" s="24" t="s">
        <v>47</v>
      </c>
      <c r="F37" s="24" t="s">
        <v>47</v>
      </c>
      <c r="G37" s="24" t="s">
        <v>47</v>
      </c>
      <c r="H37" s="24" t="s">
        <v>47</v>
      </c>
      <c r="I37" s="14">
        <f>SUM(B37:H37)</f>
        <v>2</v>
      </c>
      <c r="J37" s="14">
        <v>1</v>
      </c>
      <c r="K37" s="15">
        <f>SUM(J37/2)</f>
        <v>0.5</v>
      </c>
      <c r="L37" s="14">
        <v>49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41" customFormat="1" ht="24" customHeight="1" x14ac:dyDescent="0.35">
      <c r="A38" s="10" t="s">
        <v>49</v>
      </c>
      <c r="B38" s="24" t="s">
        <v>47</v>
      </c>
      <c r="C38" s="24" t="s">
        <v>47</v>
      </c>
      <c r="D38" s="24" t="s">
        <v>47</v>
      </c>
      <c r="E38" s="24" t="s">
        <v>47</v>
      </c>
      <c r="F38" s="24" t="s">
        <v>47</v>
      </c>
      <c r="G38" s="24" t="s">
        <v>47</v>
      </c>
      <c r="H38" s="31" t="s">
        <v>45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56</v>
      </c>
      <c r="C39" s="14">
        <f t="shared" si="0"/>
        <v>56</v>
      </c>
      <c r="D39" s="14">
        <f t="shared" si="0"/>
        <v>57</v>
      </c>
      <c r="E39" s="14">
        <f t="shared" si="0"/>
        <v>58</v>
      </c>
      <c r="F39" s="14">
        <f t="shared" si="0"/>
        <v>54</v>
      </c>
      <c r="G39" s="14">
        <f t="shared" si="0"/>
        <v>56</v>
      </c>
      <c r="H39" s="14">
        <f t="shared" si="0"/>
        <v>49</v>
      </c>
      <c r="I39" s="14">
        <f t="shared" si="0"/>
        <v>386</v>
      </c>
      <c r="J39" s="14">
        <f t="shared" si="0"/>
        <v>203</v>
      </c>
      <c r="K39" s="14" t="s">
        <v>12</v>
      </c>
      <c r="L39" s="14">
        <f>SUM(L6:L38)</f>
        <v>14387</v>
      </c>
      <c r="M39" s="14">
        <f>SUM(M6:M38)</f>
        <v>133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2023-09-11T19:53:05Z</dcterms:modified>
</cp:coreProperties>
</file>