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6662\Desktop\COC\COC\"/>
    </mc:Choice>
  </mc:AlternateContent>
  <bookViews>
    <workbookView xWindow="0" yWindow="0" windowWidth="28800" windowHeight="12330"/>
  </bookViews>
  <sheets>
    <sheet name="MP CWL" sheetId="1" r:id="rId1"/>
  </sheets>
  <definedNames>
    <definedName name="_xlnm._FilterDatabase" localSheetId="0" hidden="1">'MP CWL'!$A$6:$M$39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3" i="1"/>
  <c r="K34" i="1"/>
  <c r="K31" i="1"/>
  <c r="K29" i="1"/>
  <c r="K30" i="1"/>
  <c r="K17" i="1"/>
  <c r="K24" i="1"/>
  <c r="K28" i="1"/>
  <c r="K27" i="1"/>
  <c r="K26" i="1"/>
  <c r="K25" i="1"/>
  <c r="K23" i="1"/>
  <c r="K21" i="1"/>
  <c r="K20" i="1"/>
  <c r="K22" i="1"/>
  <c r="K19" i="1"/>
  <c r="K18" i="1"/>
  <c r="K16" i="1"/>
  <c r="K15" i="1"/>
  <c r="K14" i="1"/>
  <c r="K11" i="1"/>
  <c r="K12" i="1"/>
  <c r="K13" i="1"/>
  <c r="K10" i="1"/>
  <c r="K9" i="1"/>
  <c r="K8" i="1"/>
  <c r="K7" i="1"/>
  <c r="M34" i="1" l="1"/>
  <c r="I34" i="1"/>
  <c r="M30" i="1" l="1"/>
  <c r="I30" i="1"/>
  <c r="M17" i="1"/>
  <c r="I17" i="1"/>
  <c r="K39" i="1" l="1"/>
  <c r="K6" i="1"/>
  <c r="K38" i="1"/>
  <c r="M33" i="1" l="1"/>
  <c r="I33" i="1"/>
  <c r="M8" i="1" l="1"/>
  <c r="I8" i="1"/>
  <c r="M39" i="1"/>
  <c r="I39" i="1"/>
  <c r="M35" i="1"/>
  <c r="I35" i="1"/>
  <c r="M19" i="1"/>
  <c r="I19" i="1"/>
  <c r="M38" i="1"/>
  <c r="I38" i="1"/>
  <c r="M28" i="1"/>
  <c r="I28" i="1"/>
  <c r="M23" i="1"/>
  <c r="I23" i="1"/>
  <c r="M21" i="1"/>
  <c r="I21" i="1"/>
  <c r="M14" i="1"/>
  <c r="I14" i="1"/>
  <c r="M18" i="1"/>
  <c r="I18" i="1"/>
  <c r="M13" i="1"/>
  <c r="I13" i="1"/>
  <c r="M9" i="1"/>
  <c r="I9" i="1"/>
  <c r="M6" i="1"/>
  <c r="I6" i="1"/>
  <c r="I7" i="1"/>
  <c r="M7" i="1"/>
  <c r="I27" i="1"/>
  <c r="M27" i="1"/>
  <c r="I15" i="1"/>
  <c r="M15" i="1"/>
  <c r="I20" i="1"/>
  <c r="M20" i="1"/>
  <c r="I24" i="1"/>
  <c r="M24" i="1"/>
  <c r="I37" i="1"/>
  <c r="M37" i="1"/>
  <c r="I25" i="1"/>
  <c r="M25" i="1"/>
  <c r="I10" i="1"/>
  <c r="M10" i="1"/>
  <c r="I26" i="1"/>
  <c r="M26" i="1"/>
  <c r="I31" i="1"/>
  <c r="M31" i="1"/>
  <c r="I22" i="1"/>
  <c r="M22" i="1"/>
  <c r="I36" i="1"/>
  <c r="M36" i="1"/>
  <c r="K32" i="1" l="1"/>
  <c r="M29" i="1" l="1"/>
  <c r="I29" i="1"/>
  <c r="M32" i="1" l="1"/>
  <c r="I32" i="1"/>
  <c r="M11" i="1" l="1"/>
  <c r="I11" i="1"/>
  <c r="M16" i="1"/>
  <c r="I16" i="1"/>
  <c r="M12" i="1" l="1"/>
  <c r="I12" i="1"/>
  <c r="L40" i="1" l="1"/>
  <c r="J40" i="1"/>
  <c r="H40" i="1"/>
  <c r="G40" i="1"/>
  <c r="F40" i="1"/>
  <c r="E40" i="1"/>
  <c r="D40" i="1"/>
  <c r="C40" i="1"/>
  <c r="B40" i="1"/>
  <c r="I40" i="1" l="1"/>
  <c r="M40" i="1"/>
</calcChain>
</file>

<file path=xl/sharedStrings.xml><?xml version="1.0" encoding="utf-8"?>
<sst xmlns="http://schemas.openxmlformats.org/spreadsheetml/2006/main" count="84" uniqueCount="51">
  <si>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</si>
  <si>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</si>
  <si>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</si>
  <si>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</si>
  <si>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</si>
  <si>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</si>
  <si>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</si>
  <si>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</si>
  <si>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</si>
  <si>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</si>
  <si>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</si>
  <si>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</si>
  <si>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</si>
  <si>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</si>
  <si>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</si>
  <si>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</si>
  <si>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</si>
  <si>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</si>
  <si>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</si>
  <si>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The Reaper</t>
  </si>
  <si>
    <t>Not Used</t>
  </si>
  <si>
    <t>N/A</t>
  </si>
  <si>
    <t>MicHuLips</t>
  </si>
  <si>
    <t>#ACCEL#</t>
  </si>
  <si>
    <t>Arrogant SOB</t>
  </si>
  <si>
    <t>Yoshi</t>
  </si>
  <si>
    <t>bama_b</t>
  </si>
  <si>
    <t>balsaqueman</t>
  </si>
  <si>
    <t>lil SOB</t>
  </si>
  <si>
    <t>Ben</t>
  </si>
  <si>
    <t>toowiseguy</t>
  </si>
  <si>
    <t>Kev</t>
  </si>
  <si>
    <t>RoyalFinDoom</t>
  </si>
  <si>
    <t>Ben 2</t>
  </si>
  <si>
    <t>Caveman</t>
  </si>
  <si>
    <t>Mull</t>
  </si>
  <si>
    <t>Sherif</t>
  </si>
  <si>
    <t>Ben 3</t>
  </si>
  <si>
    <t>Henry</t>
  </si>
  <si>
    <t>Cuenasty</t>
  </si>
  <si>
    <t>Jleecarter</t>
  </si>
  <si>
    <t>Big Daddy Vic</t>
  </si>
  <si>
    <t>Ajax</t>
  </si>
  <si>
    <t>GABBARSINGH</t>
  </si>
  <si>
    <t>iamteamJR</t>
  </si>
  <si>
    <t>IM2WISE4U</t>
  </si>
  <si>
    <t>Mateo</t>
  </si>
  <si>
    <t>MinnesotaVikings</t>
  </si>
  <si>
    <t>June 2023 Clan War League - Maynard Project</t>
  </si>
  <si>
    <t>CM-MK-Baron</t>
  </si>
  <si>
    <t>AAFIK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</si>
</sst>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zoomScale="75" zoomScaleNormal="75" workbookViewId="0">
      <selection activeCell="A8" sqref="A8:M8"/>
    </sheetView>
  </sheetViews>
  <sheetFormatPr defaultColWidth="12.58203125" defaultRowHeight="15" customHeight="1" x14ac:dyDescent="0.3"/>
  <cols>
    <col min="1" max="1" width="33.25" customWidth="1"/>
    <col min="2" max="2" width="10.25" customWidth="1"/>
    <col min="3" max="3" width="10.08203125" customWidth="1"/>
    <col min="4" max="7" width="10.25" customWidth="1"/>
    <col min="8" max="8" width="10.33203125" customWidth="1"/>
    <col min="9" max="11" width="9.83203125" customWidth="1"/>
    <col min="12" max="13" width="11.83203125" customWidth="1"/>
    <col min="14" max="14" width="8" customWidth="1"/>
    <col min="15" max="26" width="11" customWidth="1"/>
  </cols>
  <sheetData>
    <row r="1" spans="1:26" ht="33.75" hidden="1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6">
      <c r="A2" s="38" t="s">
        <v>48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5">
      <c r="A6" s="10" t="s">
        <v>33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5">
      <c r="A7" s="10" t="s">
        <v>45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9" customFormat="1" ht="24" customHeight="1" x14ac:dyDescent="0.5">
      <c r="A8" s="10" t="s">
        <v>17</v>
      </c>
      <c r="B8" s="13">
        <v>3</v>
      </c>
      <c r="C8" s="13">
        <v>3</v>
      </c>
      <c r="D8" s="11">
        <v>2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688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6" customFormat="1" ht="24" customHeight="1" x14ac:dyDescent="0.5">
      <c r="A9" s="10" t="s">
        <v>37</v>
      </c>
      <c r="B9" s="11">
        <v>2</v>
      </c>
      <c r="C9" s="13">
        <v>3</v>
      </c>
      <c r="D9" s="11">
        <v>2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635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5">
      <c r="A10" s="10" t="s">
        <v>28</v>
      </c>
      <c r="B10" s="12">
        <v>1</v>
      </c>
      <c r="C10" s="13">
        <v>3</v>
      </c>
      <c r="D10" s="13">
        <v>3</v>
      </c>
      <c r="E10" s="11">
        <v>2</v>
      </c>
      <c r="F10" s="13">
        <v>3</v>
      </c>
      <c r="G10" s="13">
        <v>3</v>
      </c>
      <c r="H10" s="13">
        <v>3</v>
      </c>
      <c r="I10" s="14">
        <f>SUM(B10:H10)</f>
        <v>18</v>
      </c>
      <c r="J10" s="14">
        <v>7</v>
      </c>
      <c r="K10" s="15">
        <f>SUM(J10/7)</f>
        <v>1</v>
      </c>
      <c r="L10" s="14">
        <v>635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4" customFormat="1" ht="24" customHeight="1" x14ac:dyDescent="0.5">
      <c r="A11" s="10" t="s">
        <v>35</v>
      </c>
      <c r="B11" s="12">
        <v>1</v>
      </c>
      <c r="C11" s="13">
        <v>3</v>
      </c>
      <c r="D11" s="12">
        <v>1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17</v>
      </c>
      <c r="J11" s="14">
        <v>7</v>
      </c>
      <c r="K11" s="15">
        <f>SUM(J11/7)</f>
        <v>1</v>
      </c>
      <c r="L11" s="14">
        <v>623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5" customFormat="1" ht="24" customHeight="1" x14ac:dyDescent="0.5">
      <c r="A12" s="10" t="s">
        <v>26</v>
      </c>
      <c r="B12" s="11">
        <v>2</v>
      </c>
      <c r="C12" s="13">
        <v>3</v>
      </c>
      <c r="D12" s="11">
        <v>2</v>
      </c>
      <c r="E12" s="11">
        <v>2</v>
      </c>
      <c r="F12" s="13">
        <v>3</v>
      </c>
      <c r="G12" s="13">
        <v>3</v>
      </c>
      <c r="H12" s="11">
        <v>2</v>
      </c>
      <c r="I12" s="14">
        <f>SUM(B12:H12)</f>
        <v>17</v>
      </c>
      <c r="J12" s="14">
        <v>7</v>
      </c>
      <c r="K12" s="15">
        <f>SUM(J12/7)</f>
        <v>1</v>
      </c>
      <c r="L12" s="14">
        <v>617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4" customFormat="1" ht="24" customHeight="1" x14ac:dyDescent="0.5">
      <c r="A13" s="10" t="s">
        <v>27</v>
      </c>
      <c r="B13" s="13">
        <v>3</v>
      </c>
      <c r="C13" s="13">
        <v>3</v>
      </c>
      <c r="D13" s="11">
        <v>2</v>
      </c>
      <c r="E13" s="11">
        <v>2</v>
      </c>
      <c r="F13" s="13">
        <v>3</v>
      </c>
      <c r="G13" s="11">
        <v>2</v>
      </c>
      <c r="H13" s="11">
        <v>2</v>
      </c>
      <c r="I13" s="14">
        <f>SUM(B13:H13)</f>
        <v>17</v>
      </c>
      <c r="J13" s="14">
        <v>7</v>
      </c>
      <c r="K13" s="15">
        <f>SUM(J13/7)</f>
        <v>1</v>
      </c>
      <c r="L13" s="14">
        <v>610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4" customFormat="1" ht="24" customHeight="1" x14ac:dyDescent="0.5">
      <c r="A14" s="10" t="s">
        <v>23</v>
      </c>
      <c r="B14" s="11">
        <v>2</v>
      </c>
      <c r="C14" s="13">
        <v>3</v>
      </c>
      <c r="D14" s="11">
        <v>2</v>
      </c>
      <c r="E14" s="11">
        <v>2</v>
      </c>
      <c r="F14" s="11">
        <v>2</v>
      </c>
      <c r="G14" s="11">
        <v>2</v>
      </c>
      <c r="H14" s="13">
        <v>3</v>
      </c>
      <c r="I14" s="14">
        <f>SUM(B14:H14)</f>
        <v>16</v>
      </c>
      <c r="J14" s="14">
        <v>7</v>
      </c>
      <c r="K14" s="15">
        <f>SUM(J14/7)</f>
        <v>1</v>
      </c>
      <c r="L14" s="14">
        <v>665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4" customFormat="1" ht="24" customHeight="1" x14ac:dyDescent="0.5">
      <c r="A15" s="10" t="s">
        <v>44</v>
      </c>
      <c r="B15" s="11">
        <v>2</v>
      </c>
      <c r="C15" s="13">
        <v>3</v>
      </c>
      <c r="D15" s="11">
        <v>2</v>
      </c>
      <c r="E15" s="11">
        <v>2</v>
      </c>
      <c r="F15" s="13">
        <v>3</v>
      </c>
      <c r="G15" s="11">
        <v>2</v>
      </c>
      <c r="H15" s="11">
        <v>2</v>
      </c>
      <c r="I15" s="14">
        <f>SUM(B15:H15)</f>
        <v>16</v>
      </c>
      <c r="J15" s="14">
        <v>7</v>
      </c>
      <c r="K15" s="15">
        <f>SUM(J15/7)</f>
        <v>1</v>
      </c>
      <c r="L15" s="14">
        <v>593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4" customFormat="1" ht="24" customHeight="1" x14ac:dyDescent="0.5">
      <c r="A16" s="10" t="s">
        <v>25</v>
      </c>
      <c r="B16" s="11">
        <v>2</v>
      </c>
      <c r="C16" s="13">
        <v>3</v>
      </c>
      <c r="D16" s="13">
        <v>3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16</v>
      </c>
      <c r="J16" s="14">
        <v>7</v>
      </c>
      <c r="K16" s="15">
        <f>SUM(J16/7)</f>
        <v>1</v>
      </c>
      <c r="L16" s="14">
        <v>583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4" customFormat="1" ht="24" customHeight="1" x14ac:dyDescent="0.5">
      <c r="A17" s="10" t="s">
        <v>47</v>
      </c>
      <c r="B17" s="25" t="s">
        <v>21</v>
      </c>
      <c r="C17" s="13">
        <v>3</v>
      </c>
      <c r="D17" s="11">
        <v>2</v>
      </c>
      <c r="E17" s="13">
        <v>3</v>
      </c>
      <c r="F17" s="13">
        <v>3</v>
      </c>
      <c r="G17" s="13">
        <v>3</v>
      </c>
      <c r="H17" s="11">
        <v>2</v>
      </c>
      <c r="I17" s="14">
        <f>SUM(B17:H17)</f>
        <v>16</v>
      </c>
      <c r="J17" s="14">
        <v>6</v>
      </c>
      <c r="K17" s="15">
        <f>SUM(J17/6)</f>
        <v>1</v>
      </c>
      <c r="L17" s="14">
        <v>563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4" customFormat="1" ht="24" customHeight="1" x14ac:dyDescent="0.5">
      <c r="A18" s="10" t="s">
        <v>24</v>
      </c>
      <c r="B18" s="11">
        <v>2</v>
      </c>
      <c r="C18" s="13">
        <v>3</v>
      </c>
      <c r="D18" s="13">
        <v>3</v>
      </c>
      <c r="E18" s="11">
        <v>2</v>
      </c>
      <c r="F18" s="12">
        <v>1</v>
      </c>
      <c r="G18" s="11">
        <v>2</v>
      </c>
      <c r="H18" s="11">
        <v>2</v>
      </c>
      <c r="I18" s="14">
        <f>SUM(B18:H18)</f>
        <v>15</v>
      </c>
      <c r="J18" s="14">
        <v>7</v>
      </c>
      <c r="K18" s="15">
        <f>SUM(J18/7)</f>
        <v>1</v>
      </c>
      <c r="L18" s="14">
        <v>619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4" customFormat="1" ht="24" customHeight="1" x14ac:dyDescent="0.5">
      <c r="A19" s="10" t="s">
        <v>16</v>
      </c>
      <c r="B19" s="11">
        <v>2</v>
      </c>
      <c r="C19" s="13">
        <v>3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578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4" customFormat="1" ht="24" customHeight="1" x14ac:dyDescent="0.5">
      <c r="A20" s="10" t="s">
        <v>34</v>
      </c>
      <c r="B20" s="11">
        <v>2</v>
      </c>
      <c r="C20" s="13">
        <v>3</v>
      </c>
      <c r="D20" s="11">
        <v>2</v>
      </c>
      <c r="E20" s="12">
        <v>1</v>
      </c>
      <c r="F20" s="11">
        <v>2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577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4" customFormat="1" ht="24" customHeight="1" x14ac:dyDescent="0.5">
      <c r="A21" s="10" t="s">
        <v>39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503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4" customFormat="1" ht="24" customHeight="1" x14ac:dyDescent="0.5">
      <c r="A22" s="10" t="s">
        <v>42</v>
      </c>
      <c r="B22" s="13">
        <v>3</v>
      </c>
      <c r="C22" s="11">
        <v>2</v>
      </c>
      <c r="D22" s="11">
        <v>2</v>
      </c>
      <c r="E22" s="11">
        <v>2</v>
      </c>
      <c r="F22" s="12">
        <v>1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501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4" customFormat="1" ht="24" customHeight="1" x14ac:dyDescent="0.5">
      <c r="A23" s="10" t="s">
        <v>19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482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5">
      <c r="A24" s="10" t="s">
        <v>30</v>
      </c>
      <c r="B24" s="11">
        <v>2</v>
      </c>
      <c r="C24" s="13">
        <v>3</v>
      </c>
      <c r="D24" s="13">
        <v>3</v>
      </c>
      <c r="E24" s="11">
        <v>2</v>
      </c>
      <c r="F24" s="12">
        <v>1</v>
      </c>
      <c r="G24" s="12">
        <v>1</v>
      </c>
      <c r="H24" s="12">
        <v>1</v>
      </c>
      <c r="I24" s="14">
        <f>SUM(B24:H24)</f>
        <v>13</v>
      </c>
      <c r="J24" s="14">
        <v>7</v>
      </c>
      <c r="K24" s="15">
        <f>SUM(J24/7)</f>
        <v>1</v>
      </c>
      <c r="L24" s="14">
        <v>593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5">
      <c r="A25" s="10" t="s">
        <v>18</v>
      </c>
      <c r="B25" s="11">
        <v>2</v>
      </c>
      <c r="C25" s="11">
        <v>2</v>
      </c>
      <c r="D25" s="12">
        <v>1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509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4" customFormat="1" ht="24" customHeight="1" x14ac:dyDescent="0.5">
      <c r="A26" s="10" t="s">
        <v>29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2">
        <v>1</v>
      </c>
      <c r="I26" s="14">
        <f>SUM(B26:H26)</f>
        <v>13</v>
      </c>
      <c r="J26" s="14">
        <v>7</v>
      </c>
      <c r="K26" s="15">
        <f>SUM(J26/7)</f>
        <v>1</v>
      </c>
      <c r="L26" s="14">
        <v>466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6" customFormat="1" ht="24" customHeight="1" x14ac:dyDescent="0.5">
      <c r="A27" s="10" t="s">
        <v>40</v>
      </c>
      <c r="B27" s="11">
        <v>2</v>
      </c>
      <c r="C27" s="11">
        <v>2</v>
      </c>
      <c r="D27" s="11">
        <v>2</v>
      </c>
      <c r="E27" s="11">
        <v>2</v>
      </c>
      <c r="F27" s="12">
        <v>1</v>
      </c>
      <c r="G27" s="11">
        <v>2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435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5">
      <c r="A28" s="10" t="s">
        <v>14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2">
        <v>1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424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5">
      <c r="A29" s="10" t="s">
        <v>32</v>
      </c>
      <c r="B29" s="12">
        <v>1</v>
      </c>
      <c r="C29" s="11">
        <v>2</v>
      </c>
      <c r="D29" s="11">
        <v>2</v>
      </c>
      <c r="E29" s="12">
        <v>1</v>
      </c>
      <c r="F29" s="11">
        <v>2</v>
      </c>
      <c r="G29" s="11">
        <v>2</v>
      </c>
      <c r="H29" s="11">
        <v>2</v>
      </c>
      <c r="I29" s="14">
        <f>SUM(B29:H29)</f>
        <v>12</v>
      </c>
      <c r="J29" s="14">
        <v>7</v>
      </c>
      <c r="K29" s="15">
        <f>SUM(J29/7)</f>
        <v>1</v>
      </c>
      <c r="L29" s="14">
        <v>532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0" customFormat="1" ht="24" customHeight="1" x14ac:dyDescent="0.5">
      <c r="A30" s="10" t="s">
        <v>38</v>
      </c>
      <c r="B30" s="25" t="s">
        <v>21</v>
      </c>
      <c r="C30" s="13">
        <v>3</v>
      </c>
      <c r="D30" s="33">
        <v>0</v>
      </c>
      <c r="E30" s="11">
        <v>2</v>
      </c>
      <c r="F30" s="11">
        <v>2</v>
      </c>
      <c r="G30" s="11">
        <v>2</v>
      </c>
      <c r="H30" s="13">
        <v>3</v>
      </c>
      <c r="I30" s="14">
        <f>SUM(B30:H30)</f>
        <v>12</v>
      </c>
      <c r="J30" s="14">
        <v>6</v>
      </c>
      <c r="K30" s="15">
        <f>SUM(J30/6)</f>
        <v>1</v>
      </c>
      <c r="L30" s="14">
        <v>433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6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4" customFormat="1" ht="24" customHeight="1" x14ac:dyDescent="0.5">
      <c r="A31" s="10" t="s">
        <v>22</v>
      </c>
      <c r="B31" s="11">
        <v>2</v>
      </c>
      <c r="C31" s="11">
        <v>2</v>
      </c>
      <c r="D31" s="33">
        <v>0</v>
      </c>
      <c r="E31" s="12">
        <v>1</v>
      </c>
      <c r="F31" s="11">
        <v>2</v>
      </c>
      <c r="G31" s="11">
        <v>2</v>
      </c>
      <c r="H31" s="11">
        <v>2</v>
      </c>
      <c r="I31" s="14">
        <f>SUM(B31:H31)</f>
        <v>11</v>
      </c>
      <c r="J31" s="14">
        <v>7</v>
      </c>
      <c r="K31" s="15">
        <f>SUM(J31/7)</f>
        <v>1</v>
      </c>
      <c r="L31" s="14">
        <v>505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5">
      <c r="A32" s="10" t="s">
        <v>43</v>
      </c>
      <c r="B32" s="13">
        <v>3</v>
      </c>
      <c r="C32" s="13">
        <v>3</v>
      </c>
      <c r="D32" s="12">
        <v>1</v>
      </c>
      <c r="E32" s="11">
        <v>2</v>
      </c>
      <c r="F32" s="11">
        <v>2</v>
      </c>
      <c r="G32" s="31" t="s">
        <v>20</v>
      </c>
      <c r="H32" s="31" t="s">
        <v>20</v>
      </c>
      <c r="I32" s="14">
        <f>SUM(B32:H32)</f>
        <v>11</v>
      </c>
      <c r="J32" s="14">
        <v>5</v>
      </c>
      <c r="K32" s="15">
        <f>SUM(J32/7)</f>
        <v>0.7142857142857143</v>
      </c>
      <c r="L32" s="14">
        <v>449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-15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6" customFormat="1" ht="24" customHeight="1" x14ac:dyDescent="0.5">
      <c r="A33" s="10" t="s">
        <v>36</v>
      </c>
      <c r="B33" s="12">
        <v>1</v>
      </c>
      <c r="C33" s="13">
        <v>3</v>
      </c>
      <c r="D33" s="31" t="s">
        <v>20</v>
      </c>
      <c r="E33" s="11">
        <v>2</v>
      </c>
      <c r="F33" s="11">
        <v>2</v>
      </c>
      <c r="G33" s="11">
        <v>2</v>
      </c>
      <c r="H33" s="33">
        <v>0</v>
      </c>
      <c r="I33" s="14">
        <f>SUM(B33:H33)</f>
        <v>10</v>
      </c>
      <c r="J33" s="14">
        <v>6</v>
      </c>
      <c r="K33" s="15">
        <f>SUM(J33/7)</f>
        <v>0.8571428571428571</v>
      </c>
      <c r="L33" s="14">
        <v>399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4" customFormat="1" ht="24" customHeight="1" x14ac:dyDescent="0.5">
      <c r="A34" s="10" t="s">
        <v>50</v>
      </c>
      <c r="B34" s="25" t="s">
        <v>21</v>
      </c>
      <c r="C34" s="25" t="s">
        <v>21</v>
      </c>
      <c r="D34" s="13">
        <v>3</v>
      </c>
      <c r="E34" s="12">
        <v>1</v>
      </c>
      <c r="F34" s="25" t="s">
        <v>21</v>
      </c>
      <c r="G34" s="13">
        <v>3</v>
      </c>
      <c r="H34" s="13">
        <v>3</v>
      </c>
      <c r="I34" s="14">
        <f>SUM(B34:H34)</f>
        <v>10</v>
      </c>
      <c r="J34" s="14">
        <v>4</v>
      </c>
      <c r="K34" s="15">
        <f>SUM(J34/4)</f>
        <v>1</v>
      </c>
      <c r="L34" s="14">
        <v>380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7" customFormat="1" ht="24" customHeight="1" x14ac:dyDescent="0.5">
      <c r="A35" s="10" t="s">
        <v>15</v>
      </c>
      <c r="B35" s="11">
        <v>2</v>
      </c>
      <c r="C35" s="31" t="s">
        <v>20</v>
      </c>
      <c r="D35" s="25" t="s">
        <v>21</v>
      </c>
      <c r="E35" s="25" t="s">
        <v>21</v>
      </c>
      <c r="F35" s="11">
        <v>2</v>
      </c>
      <c r="G35" s="12">
        <v>1</v>
      </c>
      <c r="H35" s="11">
        <v>2</v>
      </c>
      <c r="I35" s="14">
        <f>SUM(B35:H35)</f>
        <v>7</v>
      </c>
      <c r="J35" s="14">
        <v>4</v>
      </c>
      <c r="K35" s="15">
        <f>SUM(J35/5)</f>
        <v>0.8</v>
      </c>
      <c r="L35" s="14">
        <v>286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-6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8" customFormat="1" ht="24" customHeight="1" x14ac:dyDescent="0.5">
      <c r="A36" s="10" t="s">
        <v>49</v>
      </c>
      <c r="B36" s="25" t="s">
        <v>21</v>
      </c>
      <c r="C36" s="25" t="s">
        <v>21</v>
      </c>
      <c r="D36" s="11">
        <v>2</v>
      </c>
      <c r="E36" s="11">
        <v>2</v>
      </c>
      <c r="F36" s="11">
        <v>2</v>
      </c>
      <c r="G36" s="25" t="s">
        <v>21</v>
      </c>
      <c r="H36" s="25" t="s">
        <v>21</v>
      </c>
      <c r="I36" s="14">
        <f>SUM(B36:H36)</f>
        <v>6</v>
      </c>
      <c r="J36" s="14">
        <v>3</v>
      </c>
      <c r="K36" s="15">
        <f>SUM(J36/3)</f>
        <v>1</v>
      </c>
      <c r="L36" s="14">
        <v>197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7" customFormat="1" ht="24" customHeight="1" x14ac:dyDescent="0.5">
      <c r="A37" s="10" t="s">
        <v>41</v>
      </c>
      <c r="B37" s="11">
        <v>2</v>
      </c>
      <c r="C37" s="31" t="s">
        <v>20</v>
      </c>
      <c r="D37" s="25" t="s">
        <v>21</v>
      </c>
      <c r="E37" s="25" t="s">
        <v>21</v>
      </c>
      <c r="F37" s="25" t="s">
        <v>21</v>
      </c>
      <c r="G37" s="25" t="s">
        <v>21</v>
      </c>
      <c r="H37" s="25" t="s">
        <v>21</v>
      </c>
      <c r="I37" s="14">
        <f>SUM(B37:H37)</f>
        <v>2</v>
      </c>
      <c r="J37" s="14">
        <v>1</v>
      </c>
      <c r="K37" s="15">
        <f>SUM(J37/2)</f>
        <v>0.5</v>
      </c>
      <c r="L37" s="14">
        <v>83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2" customFormat="1" ht="24" customHeight="1" x14ac:dyDescent="0.5">
      <c r="A38" s="10" t="s">
        <v>31</v>
      </c>
      <c r="B38" s="31" t="s">
        <v>20</v>
      </c>
      <c r="C38" s="25" t="s">
        <v>21</v>
      </c>
      <c r="D38" s="25" t="s">
        <v>21</v>
      </c>
      <c r="E38" s="25" t="s">
        <v>21</v>
      </c>
      <c r="F38" s="25" t="s">
        <v>21</v>
      </c>
      <c r="G38" s="25" t="s">
        <v>21</v>
      </c>
      <c r="H38" s="25" t="s">
        <v>21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5">
      <c r="A39" s="10" t="s">
        <v>46</v>
      </c>
      <c r="B39" s="31" t="s">
        <v>20</v>
      </c>
      <c r="C39" s="25" t="s">
        <v>21</v>
      </c>
      <c r="D39" s="25" t="s">
        <v>21</v>
      </c>
      <c r="E39" s="25" t="s">
        <v>21</v>
      </c>
      <c r="F39" s="25" t="s">
        <v>21</v>
      </c>
      <c r="G39" s="25" t="s">
        <v>21</v>
      </c>
      <c r="H39" s="25" t="s">
        <v>21</v>
      </c>
      <c r="I39" s="14">
        <f>SUM(B39:H39)</f>
        <v>0</v>
      </c>
      <c r="J39" s="14">
        <v>0</v>
      </c>
      <c r="K39" s="15">
        <f>SUM(J39/6)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4">
      <c r="A40" s="16"/>
      <c r="B40" s="14">
        <f t="shared" ref="B40:J40" si="0">SUM(B6:B39)</f>
        <v>58</v>
      </c>
      <c r="C40" s="14">
        <f t="shared" si="0"/>
        <v>75</v>
      </c>
      <c r="D40" s="14">
        <f t="shared" si="0"/>
        <v>58</v>
      </c>
      <c r="E40" s="14">
        <f t="shared" si="0"/>
        <v>62</v>
      </c>
      <c r="F40" s="14">
        <f t="shared" si="0"/>
        <v>66</v>
      </c>
      <c r="G40" s="14">
        <f t="shared" si="0"/>
        <v>64</v>
      </c>
      <c r="H40" s="14">
        <f t="shared" si="0"/>
        <v>63</v>
      </c>
      <c r="I40" s="14">
        <f t="shared" si="0"/>
        <v>446</v>
      </c>
      <c r="J40" s="14">
        <f t="shared" si="0"/>
        <v>203</v>
      </c>
      <c r="K40" s="14" t="s">
        <v>12</v>
      </c>
      <c r="L40" s="14">
        <f>SUM(L6:L39)</f>
        <v>16563</v>
      </c>
      <c r="M40" s="14">
        <f>SUM(M6:M39)</f>
        <v>133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5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35">
      <c r="A45" s="1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35">
      <c r="A46" s="16"/>
      <c r="B46" s="19"/>
      <c r="C46" s="19"/>
      <c r="D46" s="19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3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35">
      <c r="A48" s="21"/>
      <c r="B48" s="22"/>
      <c r="C48" s="22"/>
      <c r="D48" s="22"/>
      <c r="E48" s="22"/>
      <c r="F48" s="23" t="s">
        <v>13</v>
      </c>
      <c r="G48" s="23"/>
      <c r="H48" s="23"/>
      <c r="I48" s="23"/>
      <c r="J48" s="23"/>
      <c r="K48" s="23"/>
      <c r="L48" s="22"/>
      <c r="M48" s="22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3">
      <c r="A51" s="3"/>
      <c r="B51" s="41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3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Jeremy Miller</cp:lastModifiedBy>
  <dcterms:created xsi:type="dcterms:W3CDTF">2021-10-11T17:55:35Z</dcterms:created>
  <dcterms:modified xsi:type="dcterms:W3CDTF">2023-06-09T19:48:43Z</dcterms:modified>
</cp:coreProperties>
</file>