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4" i="1"/>
  <c r="K23" i="1"/>
  <c r="K22" i="1"/>
  <c r="K20" i="1"/>
  <c r="K19" i="1"/>
  <c r="K18" i="1"/>
  <c r="K17" i="1"/>
  <c r="K14" i="1"/>
  <c r="K21" i="1"/>
  <c r="K15" i="1"/>
  <c r="K13" i="1"/>
  <c r="K11" i="1"/>
  <c r="K12" i="1"/>
  <c r="K10" i="1"/>
  <c r="K9" i="1"/>
  <c r="K7" i="1"/>
  <c r="K8" i="1"/>
  <c r="K6" i="1"/>
  <c r="M19" i="1" l="1"/>
  <c r="I19" i="1"/>
  <c r="M20" i="1" l="1"/>
  <c r="I20" i="1"/>
  <c r="M16" i="1"/>
  <c r="K16" i="1"/>
  <c r="I16" i="1"/>
  <c r="M22" i="1" l="1"/>
  <c r="I22" i="1"/>
  <c r="M25" i="1"/>
  <c r="I25" i="1"/>
  <c r="M12" i="1"/>
  <c r="I12" i="1"/>
  <c r="M18" i="1" l="1"/>
  <c r="I18" i="1"/>
  <c r="M11" i="1"/>
  <c r="I11" i="1"/>
  <c r="M17" i="1"/>
  <c r="I17" i="1"/>
  <c r="M14" i="1"/>
  <c r="I14" i="1"/>
  <c r="M10" i="1"/>
  <c r="I10" i="1"/>
  <c r="M8" i="1"/>
  <c r="I8" i="1"/>
  <c r="M13" i="1"/>
  <c r="I13" i="1"/>
  <c r="L26" i="1" l="1"/>
  <c r="J26" i="1"/>
  <c r="H26" i="1"/>
  <c r="G26" i="1"/>
  <c r="E26" i="1"/>
  <c r="D26" i="1"/>
  <c r="C26" i="1"/>
  <c r="B26" i="1"/>
  <c r="F26" i="1"/>
  <c r="M21" i="1" l="1"/>
  <c r="I21" i="1"/>
  <c r="M24" i="1" l="1"/>
  <c r="I24" i="1"/>
  <c r="M6" i="1" l="1"/>
  <c r="I6" i="1"/>
  <c r="M7" i="1"/>
  <c r="I7" i="1"/>
  <c r="M15" i="1"/>
  <c r="I15" i="1"/>
  <c r="M23" i="1"/>
  <c r="I23" i="1"/>
  <c r="M9" i="1"/>
  <c r="I9" i="1"/>
  <c r="I26" i="1" l="1"/>
  <c r="M26" i="1"/>
</calcChain>
</file>

<file path=xl/sharedStrings.xml><?xml version="1.0" encoding="utf-8"?>
<sst xmlns="http://schemas.openxmlformats.org/spreadsheetml/2006/main" count="71" uniqueCount="37">
  <si>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</si>
  <si>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</si>
  <si>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</si>
  <si>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</si>
  <si>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</si>
  <si>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</si>
  <si>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</si>
  <si>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</si>
  <si>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</si>
  <si>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</si>
  <si>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</si>
  <si>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</si>
  <si>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</si>
  <si>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</si>
  <si>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Sonny</t>
  </si>
  <si>
    <t>Hasansakthi</t>
  </si>
  <si>
    <t>Brock</t>
  </si>
  <si>
    <t>Solomon</t>
  </si>
  <si>
    <t>JON</t>
  </si>
  <si>
    <t>NACHOOOOO</t>
  </si>
  <si>
    <t>Winnie The Pooh</t>
  </si>
  <si>
    <t>elisa</t>
  </si>
  <si>
    <t>January 2023 Clan War League - Maynard's Tribe</t>
  </si>
  <si>
    <t>BrianTx</t>
  </si>
  <si>
    <t>Dosarta</t>
  </si>
  <si>
    <t>Dr. 5150 (DJ)</t>
  </si>
  <si>
    <t>Prince</t>
  </si>
  <si>
    <t>Leeboy</t>
  </si>
  <si>
    <t>Jan Janan</t>
  </si>
  <si>
    <t>Fireball 123</t>
  </si>
  <si>
    <t>Sebin Jr.</t>
  </si>
  <si>
    <t>N/A</t>
  </si>
  <si>
    <t>Unstoppable MEL</t>
  </si>
  <si>
    <t>din mor</t>
  </si>
  <si>
    <t>Not Used</t>
  </si>
  <si>
    <t>CM-MK-Baron</t>
  </si>
  <si>
    <t>Lightning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</si>
</sst>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B23" sqref="B23:D2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20</v>
      </c>
      <c r="B6" s="13">
        <v>3</v>
      </c>
      <c r="C6" s="13">
        <v>3</v>
      </c>
      <c r="D6" s="12">
        <v>1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679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15</v>
      </c>
      <c r="B7" s="12">
        <v>1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658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25</v>
      </c>
      <c r="B8" s="11">
        <v>2</v>
      </c>
      <c r="C8" s="13">
        <v>3</v>
      </c>
      <c r="D8" s="13">
        <v>3</v>
      </c>
      <c r="E8" s="13">
        <v>3</v>
      </c>
      <c r="F8" s="11">
        <v>2</v>
      </c>
      <c r="G8" s="11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654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16</v>
      </c>
      <c r="B9" s="11">
        <v>2</v>
      </c>
      <c r="C9" s="13">
        <v>3</v>
      </c>
      <c r="D9" s="11">
        <v>2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640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23</v>
      </c>
      <c r="B10" s="12">
        <v>1</v>
      </c>
      <c r="C10" s="13">
        <v>3</v>
      </c>
      <c r="D10" s="11">
        <v>2</v>
      </c>
      <c r="E10" s="13">
        <v>3</v>
      </c>
      <c r="F10" s="11">
        <v>2</v>
      </c>
      <c r="G10" s="13">
        <v>3</v>
      </c>
      <c r="H10" s="11">
        <v>2</v>
      </c>
      <c r="I10" s="14">
        <f>SUM(B10:H10)</f>
        <v>16</v>
      </c>
      <c r="J10" s="14">
        <v>7</v>
      </c>
      <c r="K10" s="15">
        <f>SUM(J10/7)</f>
        <v>1</v>
      </c>
      <c r="L10" s="14">
        <v>610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7" customFormat="1" ht="24" customHeight="1" x14ac:dyDescent="0.35">
      <c r="A11" s="10" t="s">
        <v>27</v>
      </c>
      <c r="B11" s="11">
        <v>2</v>
      </c>
      <c r="C11" s="13">
        <v>3</v>
      </c>
      <c r="D11" s="11">
        <v>2</v>
      </c>
      <c r="E11" s="11">
        <v>2</v>
      </c>
      <c r="F11" s="13">
        <v>3</v>
      </c>
      <c r="G11" s="11">
        <v>2</v>
      </c>
      <c r="H11" s="11">
        <v>2</v>
      </c>
      <c r="I11" s="14">
        <f>SUM(B11:H11)</f>
        <v>16</v>
      </c>
      <c r="J11" s="14">
        <v>7</v>
      </c>
      <c r="K11" s="15">
        <f>SUM(J11/7)</f>
        <v>1</v>
      </c>
      <c r="L11" s="14">
        <v>602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29</v>
      </c>
      <c r="B12" s="13">
        <v>3</v>
      </c>
      <c r="C12" s="13">
        <v>3</v>
      </c>
      <c r="D12" s="12">
        <v>1</v>
      </c>
      <c r="E12" s="13">
        <v>3</v>
      </c>
      <c r="F12" s="13">
        <v>3</v>
      </c>
      <c r="G12" s="11">
        <v>2</v>
      </c>
      <c r="H12" s="12">
        <v>1</v>
      </c>
      <c r="I12" s="14">
        <f>SUM(B12:H12)</f>
        <v>16</v>
      </c>
      <c r="J12" s="14">
        <v>7</v>
      </c>
      <c r="K12" s="15">
        <f>SUM(J12/7)</f>
        <v>1</v>
      </c>
      <c r="L12" s="14">
        <v>596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24</v>
      </c>
      <c r="B13" s="11">
        <v>2</v>
      </c>
      <c r="C13" s="12">
        <v>1</v>
      </c>
      <c r="D13" s="11">
        <v>2</v>
      </c>
      <c r="E13" s="13">
        <v>3</v>
      </c>
      <c r="F13" s="13">
        <v>3</v>
      </c>
      <c r="G13" s="11">
        <v>2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571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28</v>
      </c>
      <c r="B14" s="13">
        <v>3</v>
      </c>
      <c r="C14" s="26" t="s">
        <v>31</v>
      </c>
      <c r="D14" s="12">
        <v>1</v>
      </c>
      <c r="E14" s="13">
        <v>3</v>
      </c>
      <c r="F14" s="13">
        <v>3</v>
      </c>
      <c r="G14" s="11">
        <v>2</v>
      </c>
      <c r="H14" s="11">
        <v>2</v>
      </c>
      <c r="I14" s="14">
        <f>SUM(B14:H14)</f>
        <v>14</v>
      </c>
      <c r="J14" s="14">
        <v>6</v>
      </c>
      <c r="K14" s="15">
        <f>SUM(J14/6)</f>
        <v>1</v>
      </c>
      <c r="L14" s="14">
        <v>535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19</v>
      </c>
      <c r="B15" s="11">
        <v>2</v>
      </c>
      <c r="C15" s="11">
        <v>2</v>
      </c>
      <c r="D15" s="11">
        <v>2</v>
      </c>
      <c r="E15" s="13">
        <v>3</v>
      </c>
      <c r="F15" s="11">
        <v>2</v>
      </c>
      <c r="G15" s="12">
        <v>1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522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9" customFormat="1" ht="24" customHeight="1" x14ac:dyDescent="0.35">
      <c r="A16" s="10" t="s">
        <v>33</v>
      </c>
      <c r="B16" s="26" t="s">
        <v>31</v>
      </c>
      <c r="C16" s="13">
        <v>3</v>
      </c>
      <c r="D16" s="11">
        <v>2</v>
      </c>
      <c r="E16" s="13">
        <v>3</v>
      </c>
      <c r="F16" s="13">
        <v>3</v>
      </c>
      <c r="G16" s="11">
        <v>2</v>
      </c>
      <c r="H16" s="12">
        <v>1</v>
      </c>
      <c r="I16" s="14">
        <f>SUM(B16:H16)</f>
        <v>14</v>
      </c>
      <c r="J16" s="14">
        <v>6</v>
      </c>
      <c r="K16" s="15">
        <f>SUM(J16/6)</f>
        <v>1</v>
      </c>
      <c r="L16" s="14">
        <v>514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35">
      <c r="A17" s="10" t="s">
        <v>30</v>
      </c>
      <c r="B17" s="26" t="s">
        <v>31</v>
      </c>
      <c r="C17" s="13">
        <v>3</v>
      </c>
      <c r="D17" s="26" t="s">
        <v>31</v>
      </c>
      <c r="E17" s="13">
        <v>3</v>
      </c>
      <c r="F17" s="13">
        <v>3</v>
      </c>
      <c r="G17" s="13">
        <v>3</v>
      </c>
      <c r="H17" s="11">
        <v>2</v>
      </c>
      <c r="I17" s="14">
        <f>SUM(B17:H17)</f>
        <v>14</v>
      </c>
      <c r="J17" s="14">
        <v>5</v>
      </c>
      <c r="K17" s="15">
        <f>SUM(J17/5)</f>
        <v>1</v>
      </c>
      <c r="L17" s="14">
        <v>486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18</v>
      </c>
      <c r="B18" s="11">
        <v>2</v>
      </c>
      <c r="C18" s="13">
        <v>3</v>
      </c>
      <c r="D18" s="11">
        <v>2</v>
      </c>
      <c r="E18" s="13">
        <v>3</v>
      </c>
      <c r="F18" s="26" t="s">
        <v>31</v>
      </c>
      <c r="G18" s="26" t="s">
        <v>31</v>
      </c>
      <c r="H18" s="26" t="s">
        <v>31</v>
      </c>
      <c r="I18" s="14">
        <f>SUM(B18:H18)</f>
        <v>10</v>
      </c>
      <c r="J18" s="14">
        <v>4</v>
      </c>
      <c r="K18" s="15">
        <f>SUM(J18/4)</f>
        <v>1</v>
      </c>
      <c r="L18" s="14">
        <v>400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8" customFormat="1" ht="24" customHeight="1" x14ac:dyDescent="0.35">
      <c r="A19" s="10" t="s">
        <v>36</v>
      </c>
      <c r="B19" s="26" t="s">
        <v>31</v>
      </c>
      <c r="C19" s="26" t="s">
        <v>31</v>
      </c>
      <c r="D19" s="26" t="s">
        <v>31</v>
      </c>
      <c r="E19" s="13">
        <v>3</v>
      </c>
      <c r="F19" s="11">
        <v>2</v>
      </c>
      <c r="G19" s="11">
        <v>2</v>
      </c>
      <c r="H19" s="13">
        <v>3</v>
      </c>
      <c r="I19" s="14">
        <f>SUM(B19:H19)</f>
        <v>10</v>
      </c>
      <c r="J19" s="14">
        <v>4</v>
      </c>
      <c r="K19" s="15">
        <f>SUM(J19/4)</f>
        <v>1</v>
      </c>
      <c r="L19" s="14">
        <v>372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32</v>
      </c>
      <c r="B20" s="26" t="s">
        <v>31</v>
      </c>
      <c r="C20" s="13">
        <v>3</v>
      </c>
      <c r="D20" s="12">
        <v>1</v>
      </c>
      <c r="E20" s="26" t="s">
        <v>31</v>
      </c>
      <c r="F20" s="13">
        <v>3</v>
      </c>
      <c r="G20" s="12">
        <v>1</v>
      </c>
      <c r="H20" s="11">
        <v>2</v>
      </c>
      <c r="I20" s="14">
        <f>SUM(B20:H20)</f>
        <v>10</v>
      </c>
      <c r="J20" s="14">
        <v>5</v>
      </c>
      <c r="K20" s="15">
        <f>SUM(J20/5)</f>
        <v>1</v>
      </c>
      <c r="L20" s="14">
        <v>362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9" customFormat="1" ht="24" customHeight="1" x14ac:dyDescent="0.35">
      <c r="A21" s="10" t="s">
        <v>14</v>
      </c>
      <c r="B21" s="12">
        <v>1</v>
      </c>
      <c r="C21" s="11">
        <v>2</v>
      </c>
      <c r="D21" s="12">
        <v>1</v>
      </c>
      <c r="E21" s="11">
        <v>2</v>
      </c>
      <c r="F21" s="12">
        <v>1</v>
      </c>
      <c r="G21" s="11">
        <v>2</v>
      </c>
      <c r="H21" s="32">
        <v>0</v>
      </c>
      <c r="I21" s="14">
        <f>SUM(B21:H21)</f>
        <v>9</v>
      </c>
      <c r="J21" s="14">
        <v>7</v>
      </c>
      <c r="K21" s="15">
        <f>SUM(J21/7)</f>
        <v>1</v>
      </c>
      <c r="L21" s="14">
        <v>347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Used",-10,IF((E21)=1,1,IF((E21)=2,1,IF((E21)=3,1,IF((E21)=0,1,))))))+IF(ISBLANK(F25),0,IF((F25)="NA",0,IF((F25)="Not Used",-10,IF((F25)=1,1,IF((F25)=2,1,IF((F25)=3,1,IF((F25)=0,1,))))))+IF(ISBLANK(G21),0,IF((G21)="NA",0,IF((G21)="Not Used",-10,IF((G21)=1,1,IF((G21)=2,1,IF((G21)=3,1,IF((G21)=0,1,))))))+IF(ISBLANK(H21),0,IF((H21)="NA",0,IF((H21)="Not Used",-10,IF((H21)=1,1,IF((H21)=2,1,IF((H21)=3,1,IF((H21)=0,1,))))))))))))))</f>
        <v>6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35</v>
      </c>
      <c r="B22" s="26" t="s">
        <v>31</v>
      </c>
      <c r="C22" s="26" t="s">
        <v>31</v>
      </c>
      <c r="D22" s="13">
        <v>3</v>
      </c>
      <c r="E22" s="26" t="s">
        <v>31</v>
      </c>
      <c r="F22" s="26" t="s">
        <v>31</v>
      </c>
      <c r="G22" s="26" t="s">
        <v>31</v>
      </c>
      <c r="H22" s="26" t="s">
        <v>31</v>
      </c>
      <c r="I22" s="14">
        <f>SUM(B22:H22)</f>
        <v>3</v>
      </c>
      <c r="J22" s="14">
        <v>1</v>
      </c>
      <c r="K22" s="15">
        <f>SUM(J22/1)</f>
        <v>1</v>
      </c>
      <c r="L22" s="14">
        <v>100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17</v>
      </c>
      <c r="B23" s="13">
        <v>3</v>
      </c>
      <c r="C23" s="25" t="s">
        <v>34</v>
      </c>
      <c r="D23" s="26" t="s">
        <v>31</v>
      </c>
      <c r="E23" s="26" t="s">
        <v>31</v>
      </c>
      <c r="F23" s="26" t="s">
        <v>31</v>
      </c>
      <c r="G23" s="26" t="s">
        <v>31</v>
      </c>
      <c r="H23" s="26" t="s">
        <v>31</v>
      </c>
      <c r="I23" s="14">
        <f>SUM(B23:H23)</f>
        <v>3</v>
      </c>
      <c r="J23" s="14">
        <v>1</v>
      </c>
      <c r="K23" s="15">
        <f>SUM(J23/2)</f>
        <v>0.5</v>
      </c>
      <c r="L23" s="14">
        <v>100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21</v>
      </c>
      <c r="B24" s="11">
        <v>2</v>
      </c>
      <c r="C24" s="26" t="s">
        <v>31</v>
      </c>
      <c r="D24" s="26" t="s">
        <v>31</v>
      </c>
      <c r="E24" s="26" t="s">
        <v>31</v>
      </c>
      <c r="F24" s="26" t="s">
        <v>31</v>
      </c>
      <c r="G24" s="26" t="s">
        <v>31</v>
      </c>
      <c r="H24" s="26" t="s">
        <v>31</v>
      </c>
      <c r="I24" s="14">
        <f>SUM(B24:H24)</f>
        <v>2</v>
      </c>
      <c r="J24" s="14">
        <v>1</v>
      </c>
      <c r="K24" s="15">
        <f>SUM(J24/1)</f>
        <v>1</v>
      </c>
      <c r="L24" s="14">
        <v>66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26</v>
      </c>
      <c r="B25" s="12">
        <v>1</v>
      </c>
      <c r="C25" s="26" t="s">
        <v>31</v>
      </c>
      <c r="D25" s="26" t="s">
        <v>31</v>
      </c>
      <c r="E25" s="26" t="s">
        <v>31</v>
      </c>
      <c r="F25" s="26" t="s">
        <v>31</v>
      </c>
      <c r="G25" s="26" t="s">
        <v>31</v>
      </c>
      <c r="H25" s="26" t="s">
        <v>31</v>
      </c>
      <c r="I25" s="14">
        <f>SUM(B25:H25)</f>
        <v>1</v>
      </c>
      <c r="J25" s="14">
        <v>1</v>
      </c>
      <c r="K25" s="15">
        <f>SUM(J25/1)</f>
        <v>1</v>
      </c>
      <c r="L25" s="14">
        <v>80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30</v>
      </c>
      <c r="C26" s="14">
        <f t="shared" si="0"/>
        <v>38</v>
      </c>
      <c r="D26" s="14">
        <f t="shared" si="0"/>
        <v>28</v>
      </c>
      <c r="E26" s="14">
        <f t="shared" si="0"/>
        <v>43</v>
      </c>
      <c r="F26" s="14">
        <f t="shared" si="0"/>
        <v>39</v>
      </c>
      <c r="G26" s="14">
        <f t="shared" si="0"/>
        <v>32</v>
      </c>
      <c r="H26" s="14">
        <f t="shared" si="0"/>
        <v>29</v>
      </c>
      <c r="I26" s="14">
        <f t="shared" si="0"/>
        <v>239</v>
      </c>
      <c r="J26" s="14">
        <f t="shared" si="0"/>
        <v>104</v>
      </c>
      <c r="K26" s="14" t="s">
        <v>12</v>
      </c>
      <c r="L26" s="14">
        <f>SUM(L6:L25)</f>
        <v>8894</v>
      </c>
      <c r="M26" s="14">
        <f>SUM(M6:M25)</f>
        <v>93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2023-01-13T20:17:51Z</dcterms:modified>
</cp:coreProperties>
</file>