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9" i="1" l="1"/>
  <c r="K38" i="1"/>
  <c r="K37" i="1"/>
  <c r="K36" i="1"/>
  <c r="K35" i="1"/>
  <c r="K34" i="1"/>
  <c r="K32" i="1"/>
  <c r="K33" i="1"/>
  <c r="K31" i="1"/>
  <c r="K30" i="1"/>
  <c r="K29" i="1"/>
  <c r="K27" i="1"/>
  <c r="K26" i="1"/>
  <c r="K28" i="1"/>
  <c r="K21" i="1"/>
  <c r="K24" i="1"/>
  <c r="K20" i="1"/>
  <c r="K18" i="1"/>
  <c r="K25" i="1"/>
  <c r="K19" i="1"/>
  <c r="K23" i="1"/>
  <c r="K22" i="1"/>
  <c r="K17" i="1"/>
  <c r="K15" i="1"/>
  <c r="K14" i="1"/>
  <c r="K16" i="1"/>
  <c r="K13" i="1"/>
  <c r="K12" i="1"/>
  <c r="K10" i="1"/>
  <c r="K11" i="1"/>
  <c r="K7" i="1"/>
  <c r="K8" i="1"/>
  <c r="K9" i="1"/>
  <c r="M39" i="1" l="1"/>
  <c r="I39" i="1"/>
  <c r="M40" i="1"/>
  <c r="K40" i="1"/>
  <c r="I40" i="1"/>
  <c r="M37" i="1" l="1"/>
  <c r="I37" i="1"/>
  <c r="M36" i="1"/>
  <c r="I36" i="1"/>
  <c r="M32" i="1" l="1"/>
  <c r="I32" i="1"/>
  <c r="M17" i="1" l="1"/>
  <c r="I17" i="1"/>
  <c r="M28" i="1"/>
  <c r="I28" i="1"/>
  <c r="K6" i="1" l="1"/>
  <c r="M7" i="1" l="1"/>
  <c r="I7" i="1"/>
  <c r="I8" i="1"/>
  <c r="I16" i="1"/>
  <c r="I18" i="1"/>
  <c r="I11" i="1"/>
  <c r="I26" i="1"/>
  <c r="I9" i="1"/>
  <c r="I12" i="1"/>
  <c r="I29" i="1"/>
  <c r="I34" i="1"/>
  <c r="I31" i="1"/>
  <c r="I24" i="1"/>
  <c r="I30" i="1"/>
  <c r="I10" i="1"/>
  <c r="I19" i="1"/>
  <c r="I13" i="1"/>
  <c r="I25" i="1"/>
  <c r="I33" i="1"/>
  <c r="I20" i="1"/>
  <c r="I15" i="1"/>
  <c r="I38" i="1"/>
  <c r="I27" i="1"/>
  <c r="I23" i="1"/>
  <c r="I21" i="1"/>
  <c r="I22" i="1"/>
  <c r="I14" i="1"/>
  <c r="I6" i="1"/>
  <c r="I35" i="1"/>
  <c r="M27" i="1" l="1"/>
  <c r="M16" i="1" l="1"/>
  <c r="M18" i="1" l="1"/>
  <c r="M34" i="1"/>
  <c r="M15" i="1"/>
  <c r="M11" i="1"/>
  <c r="M30" i="1" l="1"/>
  <c r="M13" i="1"/>
  <c r="M31" i="1"/>
  <c r="M35" i="1"/>
  <c r="M33" i="1"/>
  <c r="M23" i="1" l="1"/>
  <c r="M38" i="1" l="1"/>
  <c r="M9" i="1" l="1"/>
  <c r="M20" i="1"/>
  <c r="L41" i="1" l="1"/>
  <c r="J41" i="1"/>
  <c r="H41" i="1"/>
  <c r="G41" i="1"/>
  <c r="F41" i="1"/>
  <c r="E41" i="1"/>
  <c r="D41" i="1"/>
  <c r="C41" i="1"/>
  <c r="B41" i="1"/>
  <c r="M12" i="1"/>
  <c r="M29" i="1"/>
  <c r="M26" i="1"/>
  <c r="M24" i="1"/>
  <c r="M6" i="1"/>
  <c r="M22" i="1"/>
  <c r="M10" i="1"/>
  <c r="M25" i="1"/>
  <c r="M8" i="1"/>
  <c r="M21" i="1"/>
  <c r="M14" i="1"/>
  <c r="M19" i="1"/>
  <c r="I41" i="1" l="1"/>
  <c r="M41" i="1"/>
</calcChain>
</file>

<file path=xl/sharedStrings.xml><?xml version="1.0" encoding="utf-8"?>
<sst xmlns="http://schemas.openxmlformats.org/spreadsheetml/2006/main" count="87" uniqueCount="52">
  <si>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</si>
  <si>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</si>
  <si>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</si>
  <si>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</si>
  <si>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</si>
  <si>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</si>
  <si>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</si>
  <si>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</si>
  <si>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</si>
  <si>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</si>
  <si>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</si>
  <si>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</si>
  <si>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</si>
  <si>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</si>
  <si>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NIKEFABOLOUS</t>
  </si>
  <si>
    <t>Casserole</t>
  </si>
  <si>
    <t>Duke of Swag</t>
  </si>
  <si>
    <t>Ram</t>
  </si>
  <si>
    <t>Texas39</t>
  </si>
  <si>
    <t>Dan</t>
  </si>
  <si>
    <t>General Bonham</t>
  </si>
  <si>
    <t>Clash Gramps</t>
  </si>
  <si>
    <t>Tevy</t>
  </si>
  <si>
    <t>SuperClark</t>
  </si>
  <si>
    <t>Stewart</t>
  </si>
  <si>
    <t>Tommy Hockey</t>
  </si>
  <si>
    <t>Peace%&amp;^Peace</t>
  </si>
  <si>
    <t>Akhil_Mathew</t>
  </si>
  <si>
    <t>Captain Cap</t>
  </si>
  <si>
    <t>Moses</t>
  </si>
  <si>
    <t>Berticus</t>
  </si>
  <si>
    <t>Tusharstarji</t>
  </si>
  <si>
    <t>Sebin</t>
  </si>
  <si>
    <t>WillyG</t>
  </si>
  <si>
    <t>JB</t>
  </si>
  <si>
    <t>tmoney</t>
  </si>
  <si>
    <t>Tareq TM</t>
  </si>
  <si>
    <t>CM-MK-Maynard</t>
  </si>
  <si>
    <t>January 2023 Clan War League - Maynard's Realm</t>
  </si>
  <si>
    <t>SwampDonkey</t>
  </si>
  <si>
    <t>dog eat dog</t>
  </si>
  <si>
    <t>aceHole</t>
  </si>
  <si>
    <t>FuN2sH</t>
  </si>
  <si>
    <t>Josh0019</t>
  </si>
  <si>
    <t>BowHunterMarvin</t>
  </si>
  <si>
    <t>Not Used</t>
  </si>
  <si>
    <t>Ryan</t>
  </si>
  <si>
    <t>N/A</t>
  </si>
  <si>
    <t>Kev</t>
  </si>
  <si>
    <t>Soikat</t>
  </si>
  <si>
    <t>Kevin</t>
  </si>
  <si>
    <t>twr02a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</si>
</sst>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92D050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3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E45" sqref="E4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38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29</v>
      </c>
      <c r="B6" s="13">
        <v>3</v>
      </c>
      <c r="C6" s="11">
        <v>2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697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7" customFormat="1" ht="24" customHeight="1" x14ac:dyDescent="0.35">
      <c r="A7" s="10" t="s">
        <v>32</v>
      </c>
      <c r="B7" s="11">
        <v>2</v>
      </c>
      <c r="C7" s="11">
        <v>2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680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37</v>
      </c>
      <c r="B8" s="13">
        <v>3</v>
      </c>
      <c r="C8" s="11">
        <v>2</v>
      </c>
      <c r="D8" s="13">
        <v>3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663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Used",-10,IF((E8)=1,1,IF((E8)=2,1,IF((E8)=3,1,IF((E8)=0,1,))))))+IF(ISBLANK(F29),0,IF((F29)="NA",0,IF((F29)="Not Used",-10,IF((F29)=1,1,IF((F29)=2,1,IF((F29)=3,1,IF((F29)=0,1,))))))+IF(ISBLANK(G8),0,IF((G8)="NA",0,IF((G8)="Not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27</v>
      </c>
      <c r="B9" s="11">
        <v>2</v>
      </c>
      <c r="C9" s="13">
        <v>3</v>
      </c>
      <c r="D9" s="13">
        <v>3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650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31</v>
      </c>
      <c r="B10" s="11">
        <v>2</v>
      </c>
      <c r="C10" s="11">
        <v>2</v>
      </c>
      <c r="D10" s="13">
        <v>3</v>
      </c>
      <c r="E10" s="13">
        <v>3</v>
      </c>
      <c r="F10" s="11">
        <v>2</v>
      </c>
      <c r="G10" s="11">
        <v>2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633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22</v>
      </c>
      <c r="B11" s="11">
        <v>2</v>
      </c>
      <c r="C11" s="11">
        <v>2</v>
      </c>
      <c r="D11" s="13">
        <v>3</v>
      </c>
      <c r="E11" s="13">
        <v>3</v>
      </c>
      <c r="F11" s="13">
        <v>3</v>
      </c>
      <c r="G11" s="11">
        <v>2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588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4" customFormat="1" ht="24" customHeight="1" x14ac:dyDescent="0.35">
      <c r="A12" s="10" t="s">
        <v>30</v>
      </c>
      <c r="B12" s="11">
        <v>2</v>
      </c>
      <c r="C12" s="13">
        <v>3</v>
      </c>
      <c r="D12" s="13">
        <v>3</v>
      </c>
      <c r="E12" s="11">
        <v>2</v>
      </c>
      <c r="F12" s="12">
        <v>1</v>
      </c>
      <c r="G12" s="11">
        <v>2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605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21</v>
      </c>
      <c r="B13" s="11">
        <v>2</v>
      </c>
      <c r="C13" s="13">
        <v>3</v>
      </c>
      <c r="D13" s="13">
        <v>3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16</v>
      </c>
      <c r="J13" s="14">
        <v>7</v>
      </c>
      <c r="K13" s="15">
        <f>SUM(J13/7)</f>
        <v>1</v>
      </c>
      <c r="L13" s="14">
        <v>534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24</v>
      </c>
      <c r="B14" s="11">
        <v>2</v>
      </c>
      <c r="C14" s="11">
        <v>2</v>
      </c>
      <c r="D14" s="13">
        <v>3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580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23</v>
      </c>
      <c r="B15" s="11">
        <v>2</v>
      </c>
      <c r="C15" s="11">
        <v>2</v>
      </c>
      <c r="D15" s="13">
        <v>3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561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20</v>
      </c>
      <c r="B16" s="11">
        <v>2</v>
      </c>
      <c r="C16" s="11">
        <v>2</v>
      </c>
      <c r="D16" s="11">
        <v>2</v>
      </c>
      <c r="E16" s="13">
        <v>3</v>
      </c>
      <c r="F16" s="11">
        <v>2</v>
      </c>
      <c r="G16" s="11">
        <v>2</v>
      </c>
      <c r="H16" s="11">
        <v>2</v>
      </c>
      <c r="I16" s="14">
        <f>SUM(B16:H16)</f>
        <v>15</v>
      </c>
      <c r="J16" s="14">
        <v>7</v>
      </c>
      <c r="K16" s="15">
        <f>SUM(J16/7)</f>
        <v>1</v>
      </c>
      <c r="L16" s="14">
        <v>555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25</v>
      </c>
      <c r="B17" s="11">
        <v>2</v>
      </c>
      <c r="C17" s="11">
        <v>2</v>
      </c>
      <c r="D17" s="13">
        <v>3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15</v>
      </c>
      <c r="J17" s="14">
        <v>7</v>
      </c>
      <c r="K17" s="15">
        <f>SUM(J17/7)</f>
        <v>1</v>
      </c>
      <c r="L17" s="14">
        <v>459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2" customFormat="1" ht="24" customHeight="1" x14ac:dyDescent="0.35">
      <c r="A18" s="10" t="s">
        <v>39</v>
      </c>
      <c r="B18" s="11">
        <v>2</v>
      </c>
      <c r="C18" s="12">
        <v>1</v>
      </c>
      <c r="D18" s="11">
        <v>2</v>
      </c>
      <c r="E18" s="11">
        <v>2</v>
      </c>
      <c r="F18" s="11">
        <v>2</v>
      </c>
      <c r="G18" s="13">
        <v>3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578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42</v>
      </c>
      <c r="B19" s="11">
        <v>2</v>
      </c>
      <c r="C19" s="11">
        <v>2</v>
      </c>
      <c r="D19" s="13">
        <v>3</v>
      </c>
      <c r="E19" s="11">
        <v>2</v>
      </c>
      <c r="F19" s="11">
        <v>2</v>
      </c>
      <c r="G19" s="12">
        <v>1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567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36</v>
      </c>
      <c r="B20" s="12">
        <v>1</v>
      </c>
      <c r="C20" s="11">
        <v>2</v>
      </c>
      <c r="D20" s="13">
        <v>3</v>
      </c>
      <c r="E20" s="11">
        <v>2</v>
      </c>
      <c r="F20" s="13">
        <v>3</v>
      </c>
      <c r="G20" s="12">
        <v>1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555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40</v>
      </c>
      <c r="B21" s="11">
        <v>2</v>
      </c>
      <c r="C21" s="11">
        <v>2</v>
      </c>
      <c r="D21" s="13">
        <v>3</v>
      </c>
      <c r="E21" s="11">
        <v>2</v>
      </c>
      <c r="F21" s="11">
        <v>2</v>
      </c>
      <c r="G21" s="11">
        <v>2</v>
      </c>
      <c r="H21" s="12">
        <v>1</v>
      </c>
      <c r="I21" s="14">
        <f>SUM(B21:H21)</f>
        <v>14</v>
      </c>
      <c r="J21" s="14">
        <v>7</v>
      </c>
      <c r="K21" s="15">
        <f>SUM(J21/7)</f>
        <v>1</v>
      </c>
      <c r="L21" s="14">
        <v>522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6" customFormat="1" ht="24" customHeight="1" x14ac:dyDescent="0.35">
      <c r="A22" s="10" t="s">
        <v>28</v>
      </c>
      <c r="B22" s="12">
        <v>1</v>
      </c>
      <c r="C22" s="11">
        <v>2</v>
      </c>
      <c r="D22" s="13">
        <v>3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519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8" customFormat="1" ht="24" customHeight="1" x14ac:dyDescent="0.35">
      <c r="A23" s="10" t="s">
        <v>19</v>
      </c>
      <c r="B23" s="11">
        <v>2</v>
      </c>
      <c r="C23" s="12">
        <v>1</v>
      </c>
      <c r="D23" s="13">
        <v>3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497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Used",-10,IF((E23)=1,1,IF((E23)=2,1,IF((E23)=3,1,IF((E23)=0,1,))))))+IF(ISBLANK(F28),0,IF((F28)="NA",0,IF((F28)="Not Used",-10,IF((F28)=1,1,IF((F28)=2,1,IF((F28)=3,1,IF((F28)=0,1,))))))+IF(ISBLANK(G23),0,IF((G23)="NA",0,IF((G23)="Not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18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497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6" customFormat="1" ht="24" customHeight="1" x14ac:dyDescent="0.35">
      <c r="A25" s="10" t="s">
        <v>26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459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14</v>
      </c>
      <c r="B26" s="11">
        <v>2</v>
      </c>
      <c r="C26" s="11">
        <v>2</v>
      </c>
      <c r="D26" s="11">
        <v>2</v>
      </c>
      <c r="E26" s="12">
        <v>1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492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35</v>
      </c>
      <c r="B27" s="11">
        <v>2</v>
      </c>
      <c r="C27" s="11">
        <v>2</v>
      </c>
      <c r="D27" s="11">
        <v>2</v>
      </c>
      <c r="E27" s="12">
        <v>1</v>
      </c>
      <c r="F27" s="11">
        <v>2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468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16</v>
      </c>
      <c r="B28" s="11">
        <v>2</v>
      </c>
      <c r="C28" s="11">
        <v>2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450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15</v>
      </c>
      <c r="B29" s="33">
        <v>0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466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1" customFormat="1" ht="24" customHeight="1" x14ac:dyDescent="0.35">
      <c r="A30" s="10" t="s">
        <v>17</v>
      </c>
      <c r="B30" s="11">
        <v>2</v>
      </c>
      <c r="C30" s="11">
        <v>2</v>
      </c>
      <c r="D30" s="33">
        <v>0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450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5" customFormat="1" ht="24" customHeight="1" x14ac:dyDescent="0.35">
      <c r="A31" s="10" t="s">
        <v>33</v>
      </c>
      <c r="B31" s="11">
        <v>2</v>
      </c>
      <c r="C31" s="11">
        <v>2</v>
      </c>
      <c r="D31" s="11">
        <v>2</v>
      </c>
      <c r="E31" s="11">
        <v>2</v>
      </c>
      <c r="F31" s="12">
        <v>1</v>
      </c>
      <c r="G31" s="11">
        <v>2</v>
      </c>
      <c r="H31" s="12">
        <v>1</v>
      </c>
      <c r="I31" s="14">
        <f>SUM(B31:H31)</f>
        <v>12</v>
      </c>
      <c r="J31" s="14">
        <v>7</v>
      </c>
      <c r="K31" s="15">
        <f>SUM(J31/7)</f>
        <v>1</v>
      </c>
      <c r="L31" s="14">
        <v>428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46</v>
      </c>
      <c r="B32" s="24" t="s">
        <v>47</v>
      </c>
      <c r="C32" s="24" t="s">
        <v>47</v>
      </c>
      <c r="D32" s="13">
        <v>3</v>
      </c>
      <c r="E32" s="11">
        <v>2</v>
      </c>
      <c r="F32" s="11">
        <v>2</v>
      </c>
      <c r="G32" s="12">
        <v>1</v>
      </c>
      <c r="H32" s="11">
        <v>2</v>
      </c>
      <c r="I32" s="14">
        <f>SUM(B32:H32)</f>
        <v>10</v>
      </c>
      <c r="J32" s="14">
        <v>5</v>
      </c>
      <c r="K32" s="15">
        <f>SUM(J32/5)</f>
        <v>1</v>
      </c>
      <c r="L32" s="14">
        <v>428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5" customFormat="1" ht="24" customHeight="1" x14ac:dyDescent="0.35">
      <c r="A33" s="10" t="s">
        <v>43</v>
      </c>
      <c r="B33" s="11">
        <v>2</v>
      </c>
      <c r="C33" s="11">
        <v>2</v>
      </c>
      <c r="D33" s="13">
        <v>3</v>
      </c>
      <c r="E33" s="11">
        <v>2</v>
      </c>
      <c r="F33" s="12">
        <v>1</v>
      </c>
      <c r="G33" s="24" t="s">
        <v>47</v>
      </c>
      <c r="H33" s="24" t="s">
        <v>47</v>
      </c>
      <c r="I33" s="14">
        <f>SUM(B33:H33)</f>
        <v>10</v>
      </c>
      <c r="J33" s="14">
        <v>5</v>
      </c>
      <c r="K33" s="15">
        <f>SUM(J33/5)</f>
        <v>1</v>
      </c>
      <c r="L33" s="14">
        <v>408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5" customFormat="1" ht="24" customHeight="1" x14ac:dyDescent="0.35">
      <c r="A34" s="10" t="s">
        <v>41</v>
      </c>
      <c r="B34" s="11">
        <v>2</v>
      </c>
      <c r="C34" s="12">
        <v>1</v>
      </c>
      <c r="D34" s="11">
        <v>2</v>
      </c>
      <c r="E34" s="11">
        <v>2</v>
      </c>
      <c r="F34" s="11">
        <v>2</v>
      </c>
      <c r="G34" s="37">
        <v>0</v>
      </c>
      <c r="H34" s="24" t="s">
        <v>47</v>
      </c>
      <c r="I34" s="14">
        <f>SUM(B34:H34)</f>
        <v>9</v>
      </c>
      <c r="J34" s="14">
        <v>6</v>
      </c>
      <c r="K34" s="15">
        <f>SUM(J34/6)</f>
        <v>1</v>
      </c>
      <c r="L34" s="14">
        <v>368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34</v>
      </c>
      <c r="B35" s="11">
        <v>2</v>
      </c>
      <c r="C35" s="11">
        <v>2</v>
      </c>
      <c r="D35" s="13">
        <v>3</v>
      </c>
      <c r="E35" s="11">
        <v>2</v>
      </c>
      <c r="F35" s="24" t="s">
        <v>47</v>
      </c>
      <c r="G35" s="24" t="s">
        <v>47</v>
      </c>
      <c r="H35" s="24" t="s">
        <v>47</v>
      </c>
      <c r="I35" s="14">
        <f>SUM(B35:H35)</f>
        <v>9</v>
      </c>
      <c r="J35" s="14">
        <v>4</v>
      </c>
      <c r="K35" s="15">
        <f>SUM(J35/4)</f>
        <v>1</v>
      </c>
      <c r="L35" s="14">
        <v>359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48</v>
      </c>
      <c r="B36" s="24" t="s">
        <v>47</v>
      </c>
      <c r="C36" s="24" t="s">
        <v>47</v>
      </c>
      <c r="D36" s="24" t="s">
        <v>47</v>
      </c>
      <c r="E36" s="24" t="s">
        <v>47</v>
      </c>
      <c r="F36" s="11">
        <v>2</v>
      </c>
      <c r="G36" s="11">
        <v>2</v>
      </c>
      <c r="H36" s="11">
        <v>2</v>
      </c>
      <c r="I36" s="14">
        <f>SUM(B36:H36)</f>
        <v>6</v>
      </c>
      <c r="J36" s="14">
        <v>3</v>
      </c>
      <c r="K36" s="15">
        <f>SUM(J36/3)</f>
        <v>1</v>
      </c>
      <c r="L36" s="14">
        <v>185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49</v>
      </c>
      <c r="B37" s="24" t="s">
        <v>47</v>
      </c>
      <c r="C37" s="24" t="s">
        <v>47</v>
      </c>
      <c r="D37" s="24" t="s">
        <v>47</v>
      </c>
      <c r="E37" s="24" t="s">
        <v>47</v>
      </c>
      <c r="F37" s="24" t="s">
        <v>47</v>
      </c>
      <c r="G37" s="13">
        <v>3</v>
      </c>
      <c r="H37" s="24" t="s">
        <v>47</v>
      </c>
      <c r="I37" s="14">
        <f>SUM(B37:H37)</f>
        <v>3</v>
      </c>
      <c r="J37" s="14">
        <v>1</v>
      </c>
      <c r="K37" s="15">
        <f>SUM(J37/1)</f>
        <v>1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44</v>
      </c>
      <c r="B38" s="11">
        <v>2</v>
      </c>
      <c r="C38" s="29" t="s">
        <v>45</v>
      </c>
      <c r="D38" s="24" t="s">
        <v>47</v>
      </c>
      <c r="E38" s="24" t="s">
        <v>47</v>
      </c>
      <c r="F38" s="24" t="s">
        <v>47</v>
      </c>
      <c r="G38" s="24" t="s">
        <v>47</v>
      </c>
      <c r="H38" s="24" t="s">
        <v>47</v>
      </c>
      <c r="I38" s="14">
        <f>SUM(B38:H38)</f>
        <v>2</v>
      </c>
      <c r="J38" s="14">
        <v>1</v>
      </c>
      <c r="K38" s="15">
        <f>SUM(J38/2)</f>
        <v>0.5</v>
      </c>
      <c r="L38" s="14">
        <v>68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51</v>
      </c>
      <c r="B39" s="24" t="s">
        <v>47</v>
      </c>
      <c r="C39" s="24" t="s">
        <v>47</v>
      </c>
      <c r="D39" s="24" t="s">
        <v>47</v>
      </c>
      <c r="E39" s="24" t="s">
        <v>47</v>
      </c>
      <c r="F39" s="24" t="s">
        <v>47</v>
      </c>
      <c r="G39" s="24" t="s">
        <v>47</v>
      </c>
      <c r="H39" s="11">
        <v>2</v>
      </c>
      <c r="I39" s="14">
        <f>SUM(B39:H39)</f>
        <v>2</v>
      </c>
      <c r="J39" s="14">
        <v>1</v>
      </c>
      <c r="K39" s="15">
        <f>SUM(J39/1)</f>
        <v>1</v>
      </c>
      <c r="L39" s="14">
        <v>66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6" customFormat="1" ht="24" customHeight="1" x14ac:dyDescent="0.35">
      <c r="A40" s="10" t="s">
        <v>50</v>
      </c>
      <c r="B40" s="24" t="s">
        <v>47</v>
      </c>
      <c r="C40" s="24" t="s">
        <v>47</v>
      </c>
      <c r="D40" s="24" t="s">
        <v>47</v>
      </c>
      <c r="E40" s="24" t="s">
        <v>47</v>
      </c>
      <c r="F40" s="24" t="s">
        <v>47</v>
      </c>
      <c r="G40" s="24" t="s">
        <v>47</v>
      </c>
      <c r="H40" s="29" t="s">
        <v>45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4">
        <f t="shared" ref="B41:J41" si="0">SUM(B6:B40)</f>
        <v>58</v>
      </c>
      <c r="C41" s="14">
        <f t="shared" si="0"/>
        <v>58</v>
      </c>
      <c r="D41" s="14">
        <f t="shared" si="0"/>
        <v>77</v>
      </c>
      <c r="E41" s="14">
        <f t="shared" si="0"/>
        <v>65</v>
      </c>
      <c r="F41" s="14">
        <f t="shared" si="0"/>
        <v>61</v>
      </c>
      <c r="G41" s="14">
        <f t="shared" si="0"/>
        <v>58</v>
      </c>
      <c r="H41" s="14">
        <f t="shared" si="0"/>
        <v>61</v>
      </c>
      <c r="I41" s="14">
        <f t="shared" si="0"/>
        <v>438</v>
      </c>
      <c r="J41" s="14">
        <f t="shared" si="0"/>
        <v>208</v>
      </c>
      <c r="K41" s="14" t="s">
        <v>12</v>
      </c>
      <c r="L41" s="14">
        <f>SUM(L6:L40)</f>
        <v>16135</v>
      </c>
      <c r="M41" s="14">
        <f>SUM(M6:M40)</f>
        <v>188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41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2023-01-13T18:43:12Z</dcterms:modified>
</cp:coreProperties>
</file>