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36" i="1"/>
  <c r="K37" i="1"/>
  <c r="K35" i="1"/>
  <c r="K34" i="1"/>
  <c r="K33" i="1"/>
  <c r="K32" i="1"/>
  <c r="K28" i="1"/>
  <c r="K31" i="1"/>
  <c r="K27" i="1"/>
  <c r="K29" i="1"/>
  <c r="K26" i="1"/>
  <c r="K23" i="1"/>
  <c r="K24" i="1"/>
  <c r="K25" i="1"/>
  <c r="K16" i="1"/>
  <c r="K21" i="1"/>
  <c r="K20" i="1"/>
  <c r="K15" i="1"/>
  <c r="K19" i="1"/>
  <c r="K17" i="1"/>
  <c r="K18" i="1"/>
  <c r="K22" i="1"/>
  <c r="K13" i="1"/>
  <c r="K12" i="1"/>
  <c r="K14" i="1"/>
  <c r="K11" i="1"/>
  <c r="K9" i="1"/>
  <c r="K10" i="1"/>
  <c r="K8" i="1"/>
  <c r="K7" i="1"/>
  <c r="K6" i="1"/>
  <c r="M34" i="1" l="1"/>
  <c r="I34" i="1"/>
  <c r="M32" i="1"/>
  <c r="I32" i="1"/>
  <c r="I33" i="1"/>
  <c r="I6" i="1"/>
  <c r="I8" i="1"/>
  <c r="I30" i="1"/>
  <c r="I9" i="1"/>
  <c r="I36" i="1"/>
  <c r="I25" i="1"/>
  <c r="I31" i="1"/>
  <c r="I10" i="1"/>
  <c r="I22" i="1"/>
  <c r="I11" i="1"/>
  <c r="I37" i="1"/>
  <c r="I7" i="1"/>
  <c r="I12" i="1"/>
  <c r="I26" i="1"/>
  <c r="I23" i="1"/>
  <c r="I14" i="1"/>
  <c r="I35" i="1"/>
  <c r="I15" i="1"/>
  <c r="I24" i="1"/>
  <c r="I38" i="1"/>
  <c r="I16" i="1"/>
  <c r="I21" i="1"/>
  <c r="I29" i="1"/>
  <c r="I18" i="1"/>
  <c r="I28" i="1"/>
  <c r="I19" i="1"/>
  <c r="I20" i="1"/>
  <c r="I13" i="1"/>
  <c r="I27" i="1"/>
  <c r="I17" i="1"/>
  <c r="K30" i="1" l="1"/>
  <c r="M18" i="1"/>
  <c r="M6" i="1" l="1"/>
  <c r="M8" i="1" l="1"/>
  <c r="M22" i="1"/>
  <c r="M21" i="1"/>
  <c r="M30" i="1"/>
  <c r="M12" i="1" l="1"/>
  <c r="M14" i="1"/>
  <c r="M11" i="1"/>
  <c r="M17" i="1"/>
  <c r="M24" i="1"/>
  <c r="M28" i="1" l="1"/>
  <c r="M29" i="1" l="1"/>
  <c r="M25" i="1" l="1"/>
  <c r="M16" i="1"/>
  <c r="L39" i="1" l="1"/>
  <c r="J39" i="1"/>
  <c r="H39" i="1"/>
  <c r="G39" i="1"/>
  <c r="F39" i="1"/>
  <c r="E39" i="1"/>
  <c r="D39" i="1"/>
  <c r="C39" i="1"/>
  <c r="B39" i="1"/>
  <c r="M31" i="1"/>
  <c r="M38" i="1"/>
  <c r="M10" i="1"/>
  <c r="M9" i="1"/>
  <c r="M35" i="1"/>
  <c r="M36" i="1"/>
  <c r="M7" i="1"/>
  <c r="M27" i="1"/>
  <c r="M20" i="1"/>
  <c r="M26" i="1"/>
  <c r="M15" i="1"/>
  <c r="M33" i="1"/>
  <c r="M19" i="1"/>
  <c r="M37" i="1"/>
  <c r="M13" i="1"/>
  <c r="M23" i="1"/>
  <c r="I39" i="1" l="1"/>
  <c r="M39" i="1"/>
</calcChain>
</file>

<file path=xl/sharedStrings.xml><?xml version="1.0" encoding="utf-8"?>
<sst xmlns="http://schemas.openxmlformats.org/spreadsheetml/2006/main" count="73" uniqueCount="50">
  <si>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</si>
  <si>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</si>
  <si>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</si>
  <si>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</si>
  <si>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</si>
  <si>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</si>
  <si>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</si>
  <si>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</si>
  <si>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</si>
  <si>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</si>
  <si>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</si>
  <si>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</si>
  <si>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</si>
  <si>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</si>
  <si>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NIKEFABOLOUS</t>
  </si>
  <si>
    <t>Casserole</t>
  </si>
  <si>
    <t>twr02a</t>
  </si>
  <si>
    <t>Duke of Swag</t>
  </si>
  <si>
    <t>Ram</t>
  </si>
  <si>
    <t>Texas39</t>
  </si>
  <si>
    <t>Dan</t>
  </si>
  <si>
    <t>General Bonham</t>
  </si>
  <si>
    <t>Clash Gramps</t>
  </si>
  <si>
    <t>Tevy</t>
  </si>
  <si>
    <t>SuperClark</t>
  </si>
  <si>
    <t>Stewart</t>
  </si>
  <si>
    <t>Tommy Hockey</t>
  </si>
  <si>
    <t>Peace%&amp;^Peace</t>
  </si>
  <si>
    <t>Akhil_Mathew</t>
  </si>
  <si>
    <t>Acehole</t>
  </si>
  <si>
    <t>Captain Cap</t>
  </si>
  <si>
    <t>Moses</t>
  </si>
  <si>
    <t>Berticus</t>
  </si>
  <si>
    <t>Tusharstarji</t>
  </si>
  <si>
    <t>Not Used</t>
  </si>
  <si>
    <t>N/A</t>
  </si>
  <si>
    <t>Ryan</t>
  </si>
  <si>
    <t>Sebin</t>
  </si>
  <si>
    <t>WillyG</t>
  </si>
  <si>
    <t>Nostromo</t>
  </si>
  <si>
    <t>CM-Wheeler-WG</t>
  </si>
  <si>
    <t>JB</t>
  </si>
  <si>
    <t>Kevin</t>
  </si>
  <si>
    <t>December 2022 Clan War League - Maynard's Realm</t>
  </si>
  <si>
    <t>Swamp Donkey</t>
  </si>
  <si>
    <t>tmoney</t>
  </si>
  <si>
    <t>Tareq TM</t>
  </si>
  <si>
    <t>k's all day</t>
  </si>
  <si>
    <t>kev</t>
  </si>
  <si>
    <t>CM-MK-Maynard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</si>
</sst>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0" workbookViewId="0">
      <selection activeCell="A6" sqref="A6:M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43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49</v>
      </c>
      <c r="B6" s="13">
        <v>3</v>
      </c>
      <c r="C6" s="11">
        <v>2</v>
      </c>
      <c r="D6" s="13">
        <v>3</v>
      </c>
      <c r="E6" s="11">
        <v>2</v>
      </c>
      <c r="F6" s="13">
        <v>3</v>
      </c>
      <c r="G6" s="13">
        <v>3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631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36</v>
      </c>
      <c r="B7" s="11">
        <v>2</v>
      </c>
      <c r="C7" s="13">
        <v>3</v>
      </c>
      <c r="D7" s="13">
        <v>3</v>
      </c>
      <c r="E7" s="11">
        <v>2</v>
      </c>
      <c r="F7" s="13">
        <v>3</v>
      </c>
      <c r="G7" s="13">
        <v>3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617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37</v>
      </c>
      <c r="B8" s="11">
        <v>2</v>
      </c>
      <c r="C8" s="13">
        <v>3</v>
      </c>
      <c r="D8" s="13">
        <v>3</v>
      </c>
      <c r="E8" s="11">
        <v>2</v>
      </c>
      <c r="F8" s="13">
        <v>3</v>
      </c>
      <c r="G8" s="13">
        <v>3</v>
      </c>
      <c r="H8" s="11">
        <v>2</v>
      </c>
      <c r="I8" s="14">
        <f>SUM(B8:H8)</f>
        <v>18</v>
      </c>
      <c r="J8" s="14">
        <v>7</v>
      </c>
      <c r="K8" s="15">
        <f>SUM(J8/7)</f>
        <v>1</v>
      </c>
      <c r="L8" s="14">
        <v>615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1" customFormat="1" ht="24" customHeight="1" x14ac:dyDescent="0.35">
      <c r="A9" s="10" t="s">
        <v>33</v>
      </c>
      <c r="B9" s="13">
        <v>3</v>
      </c>
      <c r="C9" s="11">
        <v>2</v>
      </c>
      <c r="D9" s="13">
        <v>3</v>
      </c>
      <c r="E9" s="12">
        <v>1</v>
      </c>
      <c r="F9" s="13">
        <v>3</v>
      </c>
      <c r="G9" s="13">
        <v>3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644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31</v>
      </c>
      <c r="B10" s="13">
        <v>3</v>
      </c>
      <c r="C10" s="11">
        <v>2</v>
      </c>
      <c r="D10" s="13">
        <v>3</v>
      </c>
      <c r="E10" s="11">
        <v>2</v>
      </c>
      <c r="F10" s="13">
        <v>3</v>
      </c>
      <c r="G10" s="11">
        <v>2</v>
      </c>
      <c r="H10" s="11">
        <v>2</v>
      </c>
      <c r="I10" s="14">
        <f>SUM(B10:H10)</f>
        <v>17</v>
      </c>
      <c r="J10" s="14">
        <v>7</v>
      </c>
      <c r="K10" s="15">
        <f>SUM(J10/7)</f>
        <v>1</v>
      </c>
      <c r="L10" s="14">
        <v>624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2" customFormat="1" ht="24" customHeight="1" x14ac:dyDescent="0.35">
      <c r="A11" s="10" t="s">
        <v>28</v>
      </c>
      <c r="B11" s="13">
        <v>3</v>
      </c>
      <c r="C11" s="13">
        <v>3</v>
      </c>
      <c r="D11" s="13">
        <v>3</v>
      </c>
      <c r="E11" s="12">
        <v>1</v>
      </c>
      <c r="F11" s="13">
        <v>3</v>
      </c>
      <c r="G11" s="12">
        <v>1</v>
      </c>
      <c r="H11" s="11">
        <v>2</v>
      </c>
      <c r="I11" s="14">
        <f>SUM(B11:H11)</f>
        <v>16</v>
      </c>
      <c r="J11" s="14">
        <v>7</v>
      </c>
      <c r="K11" s="15">
        <f>SUM(J11/7)</f>
        <v>1</v>
      </c>
      <c r="L11" s="14">
        <v>648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47</v>
      </c>
      <c r="B12" s="11">
        <v>2</v>
      </c>
      <c r="C12" s="11">
        <v>2</v>
      </c>
      <c r="D12" s="11">
        <v>2</v>
      </c>
      <c r="E12" s="13">
        <v>3</v>
      </c>
      <c r="F12" s="11">
        <v>2</v>
      </c>
      <c r="G12" s="11">
        <v>2</v>
      </c>
      <c r="H12" s="11">
        <v>2</v>
      </c>
      <c r="I12" s="14">
        <f>SUM(B12:H12)</f>
        <v>15</v>
      </c>
      <c r="J12" s="14">
        <v>7</v>
      </c>
      <c r="K12" s="15">
        <f>SUM(J12/7)</f>
        <v>1</v>
      </c>
      <c r="L12" s="14">
        <v>565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39</v>
      </c>
      <c r="B13" s="11">
        <v>2</v>
      </c>
      <c r="C13" s="11">
        <v>2</v>
      </c>
      <c r="D13" s="11">
        <v>2</v>
      </c>
      <c r="E13" s="11">
        <v>2</v>
      </c>
      <c r="F13" s="13">
        <v>3</v>
      </c>
      <c r="G13" s="11">
        <v>2</v>
      </c>
      <c r="H13" s="11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540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30</v>
      </c>
      <c r="B14" s="13">
        <v>3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15</v>
      </c>
      <c r="J14" s="14">
        <v>7</v>
      </c>
      <c r="K14" s="15">
        <f>SUM(J14/7)</f>
        <v>1</v>
      </c>
      <c r="L14" s="14">
        <v>539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25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574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16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528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21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523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9" customFormat="1" ht="24" customHeight="1" x14ac:dyDescent="0.35">
      <c r="A18" s="10" t="s">
        <v>15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517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14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504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19</v>
      </c>
      <c r="B20" s="11">
        <v>2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490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26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487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29</v>
      </c>
      <c r="B22" s="11">
        <v>2</v>
      </c>
      <c r="C22" s="11">
        <v>2</v>
      </c>
      <c r="D22" s="11">
        <v>2</v>
      </c>
      <c r="E22" s="13">
        <v>3</v>
      </c>
      <c r="F22" s="11">
        <v>2</v>
      </c>
      <c r="G22" s="12">
        <v>1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465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46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2">
        <v>1</v>
      </c>
      <c r="I23" s="14">
        <f>SUM(B23:H23)</f>
        <v>13</v>
      </c>
      <c r="J23" s="14">
        <v>7</v>
      </c>
      <c r="K23" s="15">
        <f>SUM(J23/7)</f>
        <v>1</v>
      </c>
      <c r="L23" s="14">
        <v>596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41</v>
      </c>
      <c r="B24" s="11">
        <v>2</v>
      </c>
      <c r="C24" s="11">
        <v>2</v>
      </c>
      <c r="D24" s="11">
        <v>2</v>
      </c>
      <c r="E24" s="12">
        <v>1</v>
      </c>
      <c r="F24" s="11">
        <v>2</v>
      </c>
      <c r="G24" s="11">
        <v>2</v>
      </c>
      <c r="H24" s="11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574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2" customFormat="1" ht="24" customHeight="1" x14ac:dyDescent="0.35">
      <c r="A25" s="10" t="s">
        <v>20</v>
      </c>
      <c r="B25" s="13">
        <v>3</v>
      </c>
      <c r="C25" s="12">
        <v>1</v>
      </c>
      <c r="D25" s="11">
        <v>2</v>
      </c>
      <c r="E25" s="11">
        <v>2</v>
      </c>
      <c r="F25" s="11">
        <v>2</v>
      </c>
      <c r="G25" s="11">
        <v>2</v>
      </c>
      <c r="H25" s="12">
        <v>1</v>
      </c>
      <c r="I25" s="14">
        <f>SUM(B25:H25)</f>
        <v>13</v>
      </c>
      <c r="J25" s="14">
        <v>7</v>
      </c>
      <c r="K25" s="15">
        <f>SUM(J25/7)</f>
        <v>1</v>
      </c>
      <c r="L25" s="14">
        <v>511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5" customFormat="1" ht="24" customHeight="1" x14ac:dyDescent="0.35">
      <c r="A26" s="10" t="s">
        <v>38</v>
      </c>
      <c r="B26" s="11">
        <v>2</v>
      </c>
      <c r="C26" s="11">
        <v>2</v>
      </c>
      <c r="D26" s="11">
        <v>2</v>
      </c>
      <c r="E26" s="12">
        <v>1</v>
      </c>
      <c r="F26" s="11">
        <v>2</v>
      </c>
      <c r="G26" s="11">
        <v>2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452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44</v>
      </c>
      <c r="B27" s="11">
        <v>2</v>
      </c>
      <c r="C27" s="12">
        <v>1</v>
      </c>
      <c r="D27" s="11">
        <v>2</v>
      </c>
      <c r="E27" s="11">
        <v>2</v>
      </c>
      <c r="F27" s="11">
        <v>2</v>
      </c>
      <c r="G27" s="12">
        <v>1</v>
      </c>
      <c r="H27" s="11">
        <v>2</v>
      </c>
      <c r="I27" s="14">
        <f>SUM(B27:H27)</f>
        <v>12</v>
      </c>
      <c r="J27" s="14">
        <v>7</v>
      </c>
      <c r="K27" s="15">
        <f>SUM(J27/7)</f>
        <v>1</v>
      </c>
      <c r="L27" s="14">
        <v>572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40</v>
      </c>
      <c r="B28" s="11">
        <v>2</v>
      </c>
      <c r="C28" s="11">
        <v>2</v>
      </c>
      <c r="D28" s="11">
        <v>2</v>
      </c>
      <c r="E28" s="11">
        <v>2</v>
      </c>
      <c r="F28" s="24" t="s">
        <v>35</v>
      </c>
      <c r="G28" s="11">
        <v>2</v>
      </c>
      <c r="H28" s="11">
        <v>2</v>
      </c>
      <c r="I28" s="14">
        <f>SUM(B28:H28)</f>
        <v>12</v>
      </c>
      <c r="J28" s="14">
        <v>6</v>
      </c>
      <c r="K28" s="15">
        <f>SUM(J28/6)</f>
        <v>1</v>
      </c>
      <c r="L28" s="14">
        <v>475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Used",-10,IF((E28)=1,1,IF((E28)=2,1,IF((E28)=3,1,IF((E28)=0,1,))))))+IF(ISBLANK(F33),0,IF((F33)="NA",0,IF((F33)="Not Used",-10,IF((F33)=1,1,IF((F33)=2,1,IF((F33)=3,1,IF((F33)=0,1,))))))+IF(ISBLANK(G28),0,IF((G28)="NA",0,IF((G28)="Not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22</v>
      </c>
      <c r="B29" s="12">
        <v>1</v>
      </c>
      <c r="C29" s="12">
        <v>1</v>
      </c>
      <c r="D29" s="11">
        <v>2</v>
      </c>
      <c r="E29" s="11">
        <v>2</v>
      </c>
      <c r="F29" s="11">
        <v>2</v>
      </c>
      <c r="G29" s="11">
        <v>2</v>
      </c>
      <c r="H29" s="11">
        <v>2</v>
      </c>
      <c r="I29" s="14">
        <f>SUM(B29:H29)</f>
        <v>12</v>
      </c>
      <c r="J29" s="14">
        <v>7</v>
      </c>
      <c r="K29" s="15">
        <f>SUM(J29/7)</f>
        <v>1</v>
      </c>
      <c r="L29" s="14">
        <v>453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32</v>
      </c>
      <c r="B30" s="13">
        <v>3</v>
      </c>
      <c r="C30" s="12">
        <v>1</v>
      </c>
      <c r="D30" s="13">
        <v>3</v>
      </c>
      <c r="E30" s="11">
        <v>2</v>
      </c>
      <c r="F30" s="13">
        <v>3</v>
      </c>
      <c r="G30" s="24" t="s">
        <v>35</v>
      </c>
      <c r="H30" s="24" t="s">
        <v>35</v>
      </c>
      <c r="I30" s="14">
        <f>SUM(B30:H30)</f>
        <v>12</v>
      </c>
      <c r="J30" s="14">
        <v>5</v>
      </c>
      <c r="K30" s="15">
        <f>SUM(J30/5)</f>
        <v>1</v>
      </c>
      <c r="L30" s="14">
        <v>438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48</v>
      </c>
      <c r="B31" s="12">
        <v>1</v>
      </c>
      <c r="C31" s="12">
        <v>1</v>
      </c>
      <c r="D31" s="11">
        <v>2</v>
      </c>
      <c r="E31" s="11">
        <v>2</v>
      </c>
      <c r="F31" s="11">
        <v>2</v>
      </c>
      <c r="G31" s="11">
        <v>2</v>
      </c>
      <c r="H31" s="12">
        <v>1</v>
      </c>
      <c r="I31" s="14">
        <f>SUM(B31:H31)</f>
        <v>11</v>
      </c>
      <c r="J31" s="14">
        <v>7</v>
      </c>
      <c r="K31" s="15">
        <f>SUM(J31/7)</f>
        <v>1</v>
      </c>
      <c r="L31" s="14">
        <v>480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42</v>
      </c>
      <c r="B32" s="24" t="s">
        <v>35</v>
      </c>
      <c r="C32" s="11">
        <v>2</v>
      </c>
      <c r="D32" s="11">
        <v>2</v>
      </c>
      <c r="E32" s="12">
        <v>1</v>
      </c>
      <c r="F32" s="11">
        <v>2</v>
      </c>
      <c r="G32" s="11">
        <v>2</v>
      </c>
      <c r="H32" s="11">
        <v>2</v>
      </c>
      <c r="I32" s="14">
        <f>SUM(B32:H32)</f>
        <v>11</v>
      </c>
      <c r="J32" s="14">
        <v>6</v>
      </c>
      <c r="K32" s="15">
        <f>SUM(J32/6)</f>
        <v>1</v>
      </c>
      <c r="L32" s="14">
        <v>404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27" customFormat="1" ht="24" customHeight="1" x14ac:dyDescent="0.35">
      <c r="A33" s="10" t="s">
        <v>27</v>
      </c>
      <c r="B33" s="24" t="s">
        <v>35</v>
      </c>
      <c r="C33" s="24" t="s">
        <v>35</v>
      </c>
      <c r="D33" s="11">
        <v>2</v>
      </c>
      <c r="E33" s="11">
        <v>2</v>
      </c>
      <c r="F33" s="11">
        <v>2</v>
      </c>
      <c r="G33" s="11">
        <v>2</v>
      </c>
      <c r="H33" s="11">
        <v>2</v>
      </c>
      <c r="I33" s="14">
        <f>SUM(B33:H33)</f>
        <v>10</v>
      </c>
      <c r="J33" s="14">
        <v>5</v>
      </c>
      <c r="K33" s="15">
        <f>SUM(J33/5)</f>
        <v>1</v>
      </c>
      <c r="L33" s="14">
        <v>327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Used",-10,IF((E33)=1,1,IF((E33)=2,1,IF((E33)=3,1,IF((E33)=0,1,))))))+IF(ISBLANK(F59),0,IF((F59)="NA",0,IF((F59)="Not Used",-10,IF((F59)=1,1,IF((F59)=2,1,IF((F59)=3,1,IF((F59)=0,1,))))))+IF(ISBLANK(G33),0,IF((G33)="NA",0,IF((G33)="Not Used",-10,IF((G33)=1,1,IF((G33)=2,1,IF((G33)=3,1,IF((G33)=0,1,))))))+IF(ISBLANK(H33),0,IF((H33)="NA",0,IF((H33)="Not Used",-10,IF((H33)=1,1,IF((H33)=2,1,IF((H33)=3,1,IF((H33)=0,1,))))))))))))))</f>
        <v>2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6" customFormat="1" ht="24" customHeight="1" x14ac:dyDescent="0.35">
      <c r="A34" s="10" t="s">
        <v>18</v>
      </c>
      <c r="B34" s="24" t="s">
        <v>35</v>
      </c>
      <c r="C34" s="24" t="s">
        <v>35</v>
      </c>
      <c r="D34" s="11">
        <v>2</v>
      </c>
      <c r="E34" s="12">
        <v>1</v>
      </c>
      <c r="F34" s="11">
        <v>2</v>
      </c>
      <c r="G34" s="11">
        <v>2</v>
      </c>
      <c r="H34" s="11">
        <v>2</v>
      </c>
      <c r="I34" s="14">
        <f>SUM(B34:H34)</f>
        <v>9</v>
      </c>
      <c r="J34" s="14">
        <v>5</v>
      </c>
      <c r="K34" s="15">
        <f>SUM(J34/5)</f>
        <v>1</v>
      </c>
      <c r="L34" s="14">
        <v>388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9" customFormat="1" ht="24" customHeight="1" x14ac:dyDescent="0.35">
      <c r="A35" s="10" t="s">
        <v>17</v>
      </c>
      <c r="B35" s="11">
        <v>2</v>
      </c>
      <c r="C35" s="11">
        <v>2</v>
      </c>
      <c r="D35" s="11">
        <v>2</v>
      </c>
      <c r="E35" s="11">
        <v>2</v>
      </c>
      <c r="F35" s="30" t="s">
        <v>34</v>
      </c>
      <c r="G35" s="24" t="s">
        <v>35</v>
      </c>
      <c r="H35" s="24" t="s">
        <v>35</v>
      </c>
      <c r="I35" s="14">
        <f>SUM(B35:H35)</f>
        <v>8</v>
      </c>
      <c r="J35" s="14">
        <v>4</v>
      </c>
      <c r="K35" s="15">
        <f>SUM(J35/5)</f>
        <v>0.8</v>
      </c>
      <c r="L35" s="14">
        <v>314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-6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9" customFormat="1" ht="24" customHeight="1" x14ac:dyDescent="0.35">
      <c r="A36" s="10" t="s">
        <v>23</v>
      </c>
      <c r="B36" s="11">
        <v>2</v>
      </c>
      <c r="C36" s="30" t="s">
        <v>34</v>
      </c>
      <c r="D36" s="24" t="s">
        <v>35</v>
      </c>
      <c r="E36" s="24" t="s">
        <v>35</v>
      </c>
      <c r="F36" s="24" t="s">
        <v>35</v>
      </c>
      <c r="G36" s="11">
        <v>2</v>
      </c>
      <c r="H36" s="11">
        <v>2</v>
      </c>
      <c r="I36" s="14">
        <f>SUM(B36:H36)</f>
        <v>6</v>
      </c>
      <c r="J36" s="14">
        <v>3</v>
      </c>
      <c r="K36" s="15">
        <f>SUM(J36/3)</f>
        <v>1</v>
      </c>
      <c r="L36" s="14">
        <v>216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-7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8" customFormat="1" ht="24" customHeight="1" x14ac:dyDescent="0.35">
      <c r="A37" s="10" t="s">
        <v>24</v>
      </c>
      <c r="B37" s="13">
        <v>3</v>
      </c>
      <c r="C37" s="30" t="s">
        <v>34</v>
      </c>
      <c r="D37" s="24" t="s">
        <v>35</v>
      </c>
      <c r="E37" s="24" t="s">
        <v>35</v>
      </c>
      <c r="F37" s="13">
        <v>3</v>
      </c>
      <c r="G37" s="24" t="s">
        <v>35</v>
      </c>
      <c r="H37" s="24" t="s">
        <v>35</v>
      </c>
      <c r="I37" s="14">
        <f>SUM(B37:H37)</f>
        <v>6</v>
      </c>
      <c r="J37" s="14">
        <v>2</v>
      </c>
      <c r="K37" s="15">
        <f>SUM(J37/3)</f>
        <v>0.66666666666666663</v>
      </c>
      <c r="L37" s="14">
        <v>200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6" customFormat="1" ht="24" customHeight="1" x14ac:dyDescent="0.35">
      <c r="A38" s="10" t="s">
        <v>45</v>
      </c>
      <c r="B38" s="30" t="s">
        <v>34</v>
      </c>
      <c r="C38" s="24" t="s">
        <v>35</v>
      </c>
      <c r="D38" s="24" t="s">
        <v>35</v>
      </c>
      <c r="E38" s="24" t="s">
        <v>35</v>
      </c>
      <c r="F38" s="24" t="s">
        <v>35</v>
      </c>
      <c r="G38" s="11">
        <v>2</v>
      </c>
      <c r="H38" s="12">
        <v>1</v>
      </c>
      <c r="I38" s="14">
        <f>SUM(B38:H38)</f>
        <v>3</v>
      </c>
      <c r="J38" s="14">
        <v>2</v>
      </c>
      <c r="K38" s="15">
        <f>SUM(J38/3)</f>
        <v>0.66666666666666663</v>
      </c>
      <c r="L38" s="14">
        <v>107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-8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64</v>
      </c>
      <c r="C39" s="14">
        <f t="shared" si="0"/>
        <v>54</v>
      </c>
      <c r="D39" s="14">
        <f t="shared" si="0"/>
        <v>67</v>
      </c>
      <c r="E39" s="14">
        <f t="shared" si="0"/>
        <v>56</v>
      </c>
      <c r="F39" s="14">
        <f t="shared" si="0"/>
        <v>67</v>
      </c>
      <c r="G39" s="14">
        <f t="shared" si="0"/>
        <v>61</v>
      </c>
      <c r="H39" s="14">
        <f t="shared" si="0"/>
        <v>57</v>
      </c>
      <c r="I39" s="14">
        <f t="shared" si="0"/>
        <v>426</v>
      </c>
      <c r="J39" s="14">
        <f t="shared" si="0"/>
        <v>206</v>
      </c>
      <c r="K39" s="14" t="s">
        <v>12</v>
      </c>
      <c r="L39" s="14">
        <f>SUM(L6:L38)</f>
        <v>16018</v>
      </c>
      <c r="M39" s="14">
        <f>SUM(M6:M38)</f>
        <v>164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6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2022-12-09T22:25:11Z</dcterms:modified>
</cp:coreProperties>
</file>