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8" i="1" l="1"/>
  <c r="K29" i="1"/>
  <c r="K27" i="1"/>
  <c r="K26" i="1"/>
  <c r="K25" i="1"/>
  <c r="K23" i="1"/>
  <c r="K24" i="1"/>
  <c r="K22" i="1"/>
  <c r="K21" i="1"/>
  <c r="K20" i="1"/>
  <c r="K18" i="1"/>
  <c r="K19" i="1"/>
  <c r="K17" i="1"/>
  <c r="K14" i="1"/>
  <c r="K15" i="1"/>
  <c r="K11" i="1"/>
  <c r="K9" i="1"/>
  <c r="K16" i="1"/>
  <c r="K12" i="1"/>
  <c r="K10" i="1"/>
  <c r="K8" i="1"/>
  <c r="K6" i="1"/>
  <c r="M29" i="1" l="1"/>
  <c r="I29" i="1"/>
  <c r="M24" i="1"/>
  <c r="I24" i="1"/>
  <c r="M22" i="1"/>
  <c r="I22" i="1"/>
  <c r="M11" i="1"/>
  <c r="I11" i="1"/>
  <c r="M17" i="1"/>
  <c r="I17" i="1"/>
  <c r="M25" i="1" l="1"/>
  <c r="I25" i="1"/>
  <c r="M27" i="1"/>
  <c r="I27" i="1"/>
  <c r="M28" i="1"/>
  <c r="I28" i="1"/>
  <c r="M20" i="1"/>
  <c r="I20" i="1"/>
  <c r="L30" i="1" l="1"/>
  <c r="J30" i="1"/>
  <c r="H30" i="1"/>
  <c r="G30" i="1"/>
  <c r="F30" i="1"/>
  <c r="E30" i="1"/>
  <c r="D30" i="1"/>
  <c r="C30" i="1"/>
  <c r="B30" i="1"/>
  <c r="M9" i="1"/>
  <c r="I9" i="1"/>
  <c r="M8" i="1"/>
  <c r="I8" i="1"/>
  <c r="M13" i="1"/>
  <c r="K13" i="1"/>
  <c r="I13" i="1"/>
  <c r="M10" i="1"/>
  <c r="I10" i="1"/>
  <c r="M26" i="1"/>
  <c r="I26" i="1"/>
  <c r="M18" i="1"/>
  <c r="I18" i="1"/>
  <c r="M12" i="1"/>
  <c r="I12" i="1"/>
  <c r="M16" i="1"/>
  <c r="I16" i="1"/>
  <c r="M14" i="1"/>
  <c r="I14" i="1"/>
  <c r="M23" i="1"/>
  <c r="I23" i="1"/>
  <c r="M15" i="1"/>
  <c r="I15" i="1"/>
  <c r="M6" i="1"/>
  <c r="I6" i="1"/>
  <c r="M21" i="1"/>
  <c r="I21" i="1"/>
  <c r="M19" i="1"/>
  <c r="I19" i="1"/>
  <c r="M7" i="1"/>
  <c r="K7" i="1"/>
  <c r="I7" i="1"/>
  <c r="I30" i="1" l="1"/>
  <c r="M30" i="1"/>
</calcChain>
</file>

<file path=xl/sharedStrings.xml><?xml version="1.0" encoding="utf-8"?>
<sst xmlns="http://schemas.openxmlformats.org/spreadsheetml/2006/main" count="104" uniqueCount="41">
  <si>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</si>
  <si>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</si>
  <si>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</si>
  <si>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</si>
  <si>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</si>
  <si>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</si>
  <si>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</si>
  <si>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</si>
  <si>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</si>
  <si>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</si>
  <si>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</si>
  <si>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</si>
  <si>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</si>
  <si>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</si>
  <si>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Trist80</t>
  </si>
  <si>
    <t>Ben</t>
  </si>
  <si>
    <t>Flyin</t>
  </si>
  <si>
    <t>SuperJim</t>
  </si>
  <si>
    <t>Arrogant SOB</t>
  </si>
  <si>
    <t>lil SOB</t>
  </si>
  <si>
    <t>Welder80</t>
  </si>
  <si>
    <t>Caveman</t>
  </si>
  <si>
    <t>Ben 2</t>
  </si>
  <si>
    <t>Ajax</t>
  </si>
  <si>
    <t>Toowiseguy</t>
  </si>
  <si>
    <t>Not Used</t>
  </si>
  <si>
    <t>CM-MK-Prince</t>
  </si>
  <si>
    <t>N/A</t>
  </si>
  <si>
    <t>Foosbill</t>
  </si>
  <si>
    <t>gvade</t>
  </si>
  <si>
    <t>TheGenericOne</t>
  </si>
  <si>
    <t>Gopher</t>
  </si>
  <si>
    <t>Henry2</t>
  </si>
  <si>
    <t>KYLE</t>
  </si>
  <si>
    <t>Ben 3</t>
  </si>
  <si>
    <t>August 2022 Clan War League - Maynard's Gulag</t>
  </si>
  <si>
    <t>Snake Eyes</t>
  </si>
  <si>
    <t>JAKFROST 85</t>
  </si>
  <si>
    <t>Sherif</t>
  </si>
  <si>
    <t>death</t>
  </si>
  <si>
    <t>_KYLE_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</si>
</sst>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6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1" borderId="13" xfId="0" applyFont="1" applyFill="1" applyBorder="1" applyAlignment="1">
      <alignment horizontal="center" wrapText="1"/>
    </xf>
    <xf numFmtId="0" fontId="5" fillId="11" borderId="11" xfId="0" applyFont="1" applyFill="1" applyBorder="1" applyAlignment="1">
      <alignment horizontal="center"/>
    </xf>
    <xf numFmtId="165" fontId="5" fillId="11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14" fillId="0" borderId="12" xfId="0" applyFont="1" applyBorder="1" applyAlignment="1">
      <alignment horizontal="center" wrapText="1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1"/>
  <sheetViews>
    <sheetView showGridLines="0" tabSelected="1" topLeftCell="A2" workbookViewId="0">
      <selection activeCell="A9" sqref="A9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2" t="s">
        <v>35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17</v>
      </c>
      <c r="B6" s="11">
        <v>2</v>
      </c>
      <c r="C6" s="11">
        <v>2</v>
      </c>
      <c r="D6" s="11">
        <v>2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18</v>
      </c>
      <c r="J6" s="14">
        <v>7</v>
      </c>
      <c r="K6" s="15">
        <f>SUM(J6/7)</f>
        <v>1</v>
      </c>
      <c r="L6" s="14">
        <v>633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40</v>
      </c>
      <c r="B7" s="11">
        <v>2</v>
      </c>
      <c r="C7" s="13">
        <v>3</v>
      </c>
      <c r="D7" s="11">
        <v>2</v>
      </c>
      <c r="E7" s="13">
        <v>3</v>
      </c>
      <c r="F7" s="13">
        <v>3</v>
      </c>
      <c r="G7" s="11">
        <v>2</v>
      </c>
      <c r="H7" s="13">
        <v>3</v>
      </c>
      <c r="I7" s="14">
        <f>SUM(B7:H7)</f>
        <v>18</v>
      </c>
      <c r="J7" s="14">
        <v>7</v>
      </c>
      <c r="K7" s="15">
        <f>SUM(J7/7)</f>
        <v>1</v>
      </c>
      <c r="L7" s="14">
        <v>624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7" customFormat="1" ht="24" customHeight="1" x14ac:dyDescent="0.35">
      <c r="A8" s="10" t="s">
        <v>36</v>
      </c>
      <c r="B8" s="11">
        <v>2</v>
      </c>
      <c r="C8" s="13">
        <v>3</v>
      </c>
      <c r="D8" s="11">
        <v>2</v>
      </c>
      <c r="E8" s="13">
        <v>3</v>
      </c>
      <c r="F8" s="12">
        <v>1</v>
      </c>
      <c r="G8" s="13">
        <v>3</v>
      </c>
      <c r="H8" s="13">
        <v>3</v>
      </c>
      <c r="I8" s="14">
        <f>SUM(B8:H8)</f>
        <v>17</v>
      </c>
      <c r="J8" s="14">
        <v>7</v>
      </c>
      <c r="K8" s="15">
        <f>SUM(J8/7)</f>
        <v>1</v>
      </c>
      <c r="L8" s="14">
        <v>630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0" customFormat="1" ht="24" customHeight="1" x14ac:dyDescent="0.35">
      <c r="A9" s="10" t="s">
        <v>18</v>
      </c>
      <c r="B9" s="13">
        <v>3</v>
      </c>
      <c r="C9" s="17" t="s">
        <v>27</v>
      </c>
      <c r="D9" s="11">
        <v>2</v>
      </c>
      <c r="E9" s="13">
        <v>3</v>
      </c>
      <c r="F9" s="13">
        <v>3</v>
      </c>
      <c r="G9" s="13">
        <v>3</v>
      </c>
      <c r="H9" s="13">
        <v>3</v>
      </c>
      <c r="I9" s="14">
        <f>SUM(B9:H9)</f>
        <v>17</v>
      </c>
      <c r="J9" s="14">
        <v>6</v>
      </c>
      <c r="K9" s="15">
        <f>SUM(J9/6)</f>
        <v>1</v>
      </c>
      <c r="L9" s="14">
        <v>571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6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23</v>
      </c>
      <c r="B10" s="11">
        <v>2</v>
      </c>
      <c r="C10" s="12">
        <v>1</v>
      </c>
      <c r="D10" s="11">
        <v>2</v>
      </c>
      <c r="E10" s="13">
        <v>3</v>
      </c>
      <c r="F10" s="11">
        <v>2</v>
      </c>
      <c r="G10" s="11">
        <v>2</v>
      </c>
      <c r="H10" s="11">
        <v>2</v>
      </c>
      <c r="I10" s="14">
        <f>SUM(B10:H10)</f>
        <v>14</v>
      </c>
      <c r="J10" s="14">
        <v>7</v>
      </c>
      <c r="K10" s="15">
        <f>SUM(J10/7)</f>
        <v>1</v>
      </c>
      <c r="L10" s="14">
        <v>555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20</v>
      </c>
      <c r="B11" s="17" t="s">
        <v>27</v>
      </c>
      <c r="C11" s="13">
        <v>3</v>
      </c>
      <c r="D11" s="17" t="s">
        <v>27</v>
      </c>
      <c r="E11" s="13">
        <v>3</v>
      </c>
      <c r="F11" s="13">
        <v>3</v>
      </c>
      <c r="G11" s="11">
        <v>2</v>
      </c>
      <c r="H11" s="13">
        <v>3</v>
      </c>
      <c r="I11" s="14">
        <f>SUM(B11:H11)</f>
        <v>14</v>
      </c>
      <c r="J11" s="14">
        <v>5</v>
      </c>
      <c r="K11" s="15">
        <f>SUM(J11/5)</f>
        <v>1</v>
      </c>
      <c r="L11" s="14">
        <v>462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5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15</v>
      </c>
      <c r="B12" s="11">
        <v>2</v>
      </c>
      <c r="C12" s="11">
        <v>2</v>
      </c>
      <c r="D12" s="11">
        <v>2</v>
      </c>
      <c r="E12" s="12">
        <v>1</v>
      </c>
      <c r="F12" s="11">
        <v>2</v>
      </c>
      <c r="G12" s="11">
        <v>2</v>
      </c>
      <c r="H12" s="11">
        <v>2</v>
      </c>
      <c r="I12" s="14">
        <f>SUM(B12:H12)</f>
        <v>13</v>
      </c>
      <c r="J12" s="14">
        <v>7</v>
      </c>
      <c r="K12" s="15">
        <f>SUM(J12/7)</f>
        <v>1</v>
      </c>
      <c r="L12" s="14">
        <v>553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16</v>
      </c>
      <c r="B13" s="11">
        <v>2</v>
      </c>
      <c r="C13" s="13">
        <v>3</v>
      </c>
      <c r="D13" s="12">
        <v>1</v>
      </c>
      <c r="E13" s="13">
        <v>3</v>
      </c>
      <c r="F13" s="12">
        <v>1</v>
      </c>
      <c r="G13" s="16" t="s">
        <v>25</v>
      </c>
      <c r="H13" s="11">
        <v>2</v>
      </c>
      <c r="I13" s="14">
        <f>SUM(B13:H13)</f>
        <v>12</v>
      </c>
      <c r="J13" s="14">
        <v>6</v>
      </c>
      <c r="K13" s="15">
        <f>SUM(J13/7)</f>
        <v>0.8571428571428571</v>
      </c>
      <c r="L13" s="14">
        <v>498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14</v>
      </c>
      <c r="B14" s="11">
        <v>2</v>
      </c>
      <c r="C14" s="17" t="s">
        <v>27</v>
      </c>
      <c r="D14" s="11">
        <v>2</v>
      </c>
      <c r="E14" s="12">
        <v>1</v>
      </c>
      <c r="F14" s="12">
        <v>1</v>
      </c>
      <c r="G14" s="11">
        <v>2</v>
      </c>
      <c r="H14" s="13">
        <v>3</v>
      </c>
      <c r="I14" s="14">
        <f>SUM(B14:H14)</f>
        <v>11</v>
      </c>
      <c r="J14" s="14">
        <v>6</v>
      </c>
      <c r="K14" s="15">
        <f>SUM(J14/6)</f>
        <v>1</v>
      </c>
      <c r="L14" s="14">
        <v>505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0" customFormat="1" ht="24" customHeight="1" x14ac:dyDescent="0.35">
      <c r="A15" s="10" t="s">
        <v>29</v>
      </c>
      <c r="B15" s="11">
        <v>2</v>
      </c>
      <c r="C15" s="17" t="s">
        <v>27</v>
      </c>
      <c r="D15" s="12">
        <v>1</v>
      </c>
      <c r="E15" s="17" t="s">
        <v>27</v>
      </c>
      <c r="F15" s="13">
        <v>3</v>
      </c>
      <c r="G15" s="13">
        <v>3</v>
      </c>
      <c r="H15" s="11">
        <v>2</v>
      </c>
      <c r="I15" s="14">
        <f>SUM(B15:H15)</f>
        <v>11</v>
      </c>
      <c r="J15" s="14">
        <v>5</v>
      </c>
      <c r="K15" s="15">
        <f>SUM(J15/5)</f>
        <v>1</v>
      </c>
      <c r="L15" s="14">
        <v>386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Used",-10,IF((E15)=1,1,IF((E15)=2,1,IF((E15)=3,1,IF((E15)=0,1,))))))+IF(ISBLANK(F20),0,IF((F20)="NA",0,IF((F20)="Not Used",-10,IF((F20)=1,1,IF((F20)=2,1,IF((F20)=3,1,IF((F20)=0,1,))))))+IF(ISBLANK(G15),0,IF((G15)="NA",0,IF((G15)="Not Used",-10,IF((G15)=1,1,IF((G15)=2,1,IF((G15)=3,1,IF((G15)=0,1,))))))+IF(ISBLANK(H15),0,IF((H15)="NA",0,IF((H15)="Not Used",-10,IF((H15)=1,1,IF((H15)=2,1,IF((H15)=3,1,IF((H15)=0,1,))))))))))))))</f>
        <v>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37</v>
      </c>
      <c r="B16" s="12">
        <v>1</v>
      </c>
      <c r="C16" s="11">
        <v>2</v>
      </c>
      <c r="D16" s="12">
        <v>1</v>
      </c>
      <c r="E16" s="11">
        <v>2</v>
      </c>
      <c r="F16" s="11">
        <v>2</v>
      </c>
      <c r="G16" s="11">
        <v>2</v>
      </c>
      <c r="H16" s="12">
        <v>1</v>
      </c>
      <c r="I16" s="14">
        <f>SUM(B16:H16)</f>
        <v>11</v>
      </c>
      <c r="J16" s="14">
        <v>7</v>
      </c>
      <c r="K16" s="15">
        <f>SUM(J16/7)</f>
        <v>1</v>
      </c>
      <c r="L16" s="14">
        <v>373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0" customFormat="1" ht="24" customHeight="1" x14ac:dyDescent="0.35">
      <c r="A17" s="10" t="s">
        <v>24</v>
      </c>
      <c r="B17" s="17" t="s">
        <v>27</v>
      </c>
      <c r="C17" s="12">
        <v>1</v>
      </c>
      <c r="D17" s="17" t="s">
        <v>27</v>
      </c>
      <c r="E17" s="13">
        <v>3</v>
      </c>
      <c r="F17" s="11">
        <v>2</v>
      </c>
      <c r="G17" s="11">
        <v>2</v>
      </c>
      <c r="H17" s="11">
        <v>2</v>
      </c>
      <c r="I17" s="14">
        <f>SUM(B17:H17)</f>
        <v>10</v>
      </c>
      <c r="J17" s="14">
        <v>5</v>
      </c>
      <c r="K17" s="15">
        <f>SUM(J17/5)</f>
        <v>1</v>
      </c>
      <c r="L17" s="14">
        <v>410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0" customFormat="1" ht="24" customHeight="1" x14ac:dyDescent="0.35">
      <c r="A18" s="10" t="s">
        <v>38</v>
      </c>
      <c r="B18" s="12">
        <v>1</v>
      </c>
      <c r="C18" s="17" t="s">
        <v>27</v>
      </c>
      <c r="D18" s="17" t="s">
        <v>27</v>
      </c>
      <c r="E18" s="13">
        <v>3</v>
      </c>
      <c r="F18" s="11">
        <v>2</v>
      </c>
      <c r="G18" s="11">
        <v>2</v>
      </c>
      <c r="H18" s="12">
        <v>1</v>
      </c>
      <c r="I18" s="14">
        <f>SUM(B18:H18)</f>
        <v>9</v>
      </c>
      <c r="J18" s="14">
        <v>5</v>
      </c>
      <c r="K18" s="15">
        <f>SUM(J18/5)</f>
        <v>1</v>
      </c>
      <c r="L18" s="14">
        <v>341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26</v>
      </c>
      <c r="B19" s="17" t="s">
        <v>27</v>
      </c>
      <c r="C19" s="13">
        <v>3</v>
      </c>
      <c r="D19" s="17" t="s">
        <v>27</v>
      </c>
      <c r="E19" s="17" t="s">
        <v>27</v>
      </c>
      <c r="F19" s="13">
        <v>3</v>
      </c>
      <c r="G19" s="11">
        <v>2</v>
      </c>
      <c r="H19" s="12">
        <v>1</v>
      </c>
      <c r="I19" s="14">
        <f>SUM(B19:H19)</f>
        <v>9</v>
      </c>
      <c r="J19" s="14">
        <v>4</v>
      </c>
      <c r="K19" s="15">
        <f>SUM(J19/4)</f>
        <v>1</v>
      </c>
      <c r="L19" s="14">
        <v>308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6" customFormat="1" ht="24" customHeight="1" x14ac:dyDescent="0.35">
      <c r="A20" s="29" t="s">
        <v>32</v>
      </c>
      <c r="B20" s="17" t="s">
        <v>27</v>
      </c>
      <c r="C20" s="11">
        <v>2</v>
      </c>
      <c r="D20" s="17" t="s">
        <v>27</v>
      </c>
      <c r="E20" s="17" t="s">
        <v>27</v>
      </c>
      <c r="F20" s="11">
        <v>2</v>
      </c>
      <c r="G20" s="11">
        <v>2</v>
      </c>
      <c r="H20" s="11">
        <v>2</v>
      </c>
      <c r="I20" s="14">
        <f>SUM(B20:H20)</f>
        <v>8</v>
      </c>
      <c r="J20" s="14">
        <v>4</v>
      </c>
      <c r="K20" s="15">
        <f>SUM(J20/4)</f>
        <v>1</v>
      </c>
      <c r="L20" s="14">
        <v>286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4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21</v>
      </c>
      <c r="B21" s="12">
        <v>1</v>
      </c>
      <c r="C21" s="11">
        <v>2</v>
      </c>
      <c r="D21" s="12">
        <v>1</v>
      </c>
      <c r="E21" s="13">
        <v>3</v>
      </c>
      <c r="F21" s="17" t="s">
        <v>27</v>
      </c>
      <c r="G21" s="17" t="s">
        <v>27</v>
      </c>
      <c r="H21" s="17" t="s">
        <v>27</v>
      </c>
      <c r="I21" s="14">
        <f>SUM(B21:H21)</f>
        <v>7</v>
      </c>
      <c r="J21" s="14">
        <v>4</v>
      </c>
      <c r="K21" s="15">
        <f>SUM(J21/4)</f>
        <v>1</v>
      </c>
      <c r="L21" s="14">
        <v>276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4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0" customFormat="1" ht="24" customHeight="1" x14ac:dyDescent="0.35">
      <c r="A22" s="10" t="s">
        <v>19</v>
      </c>
      <c r="B22" s="17" t="s">
        <v>27</v>
      </c>
      <c r="C22" s="13">
        <v>3</v>
      </c>
      <c r="D22" s="17" t="s">
        <v>27</v>
      </c>
      <c r="E22" s="11">
        <v>2</v>
      </c>
      <c r="F22" s="17" t="s">
        <v>27</v>
      </c>
      <c r="G22" s="17" t="s">
        <v>27</v>
      </c>
      <c r="H22" s="17" t="s">
        <v>27</v>
      </c>
      <c r="I22" s="14">
        <f>SUM(B22:H22)</f>
        <v>5</v>
      </c>
      <c r="J22" s="14">
        <v>2</v>
      </c>
      <c r="K22" s="15">
        <f>SUM(J22/2)</f>
        <v>1</v>
      </c>
      <c r="L22" s="14">
        <v>190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39</v>
      </c>
      <c r="B23" s="12">
        <v>1</v>
      </c>
      <c r="C23" s="17" t="s">
        <v>27</v>
      </c>
      <c r="D23" s="11">
        <v>2</v>
      </c>
      <c r="E23" s="17" t="s">
        <v>27</v>
      </c>
      <c r="F23" s="17" t="s">
        <v>27</v>
      </c>
      <c r="G23" s="17" t="s">
        <v>27</v>
      </c>
      <c r="H23" s="17" t="s">
        <v>27</v>
      </c>
      <c r="I23" s="14">
        <f>SUM(B23:H23)</f>
        <v>3</v>
      </c>
      <c r="J23" s="14">
        <v>2</v>
      </c>
      <c r="K23" s="15">
        <f>SUM(J23/2)</f>
        <v>1</v>
      </c>
      <c r="L23" s="14">
        <v>103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2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22</v>
      </c>
      <c r="B24" s="17" t="s">
        <v>27</v>
      </c>
      <c r="C24" s="13">
        <v>3</v>
      </c>
      <c r="D24" s="17" t="s">
        <v>27</v>
      </c>
      <c r="E24" s="16" t="s">
        <v>25</v>
      </c>
      <c r="F24" s="17" t="s">
        <v>27</v>
      </c>
      <c r="G24" s="17" t="s">
        <v>27</v>
      </c>
      <c r="H24" s="17" t="s">
        <v>27</v>
      </c>
      <c r="I24" s="14">
        <f>SUM(B24:H24)</f>
        <v>3</v>
      </c>
      <c r="J24" s="14">
        <v>1</v>
      </c>
      <c r="K24" s="15">
        <f>SUM(J24/2)</f>
        <v>0.5</v>
      </c>
      <c r="L24" s="14">
        <v>100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-9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29" t="s">
        <v>34</v>
      </c>
      <c r="B25" s="17" t="s">
        <v>27</v>
      </c>
      <c r="C25" s="17" t="s">
        <v>27</v>
      </c>
      <c r="D25" s="11">
        <v>2</v>
      </c>
      <c r="E25" s="17" t="s">
        <v>27</v>
      </c>
      <c r="F25" s="17" t="s">
        <v>27</v>
      </c>
      <c r="G25" s="17" t="s">
        <v>27</v>
      </c>
      <c r="H25" s="17" t="s">
        <v>27</v>
      </c>
      <c r="I25" s="14">
        <f>SUM(B25:H25)</f>
        <v>2</v>
      </c>
      <c r="J25" s="14">
        <v>1</v>
      </c>
      <c r="K25" s="15">
        <f>SUM(J25/1)</f>
        <v>1</v>
      </c>
      <c r="L25" s="14">
        <v>73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28" customFormat="1" ht="24" customHeight="1" x14ac:dyDescent="0.35">
      <c r="A26" s="10" t="s">
        <v>28</v>
      </c>
      <c r="B26" s="31">
        <v>0</v>
      </c>
      <c r="C26" s="17" t="s">
        <v>27</v>
      </c>
      <c r="D26" s="12">
        <v>1</v>
      </c>
      <c r="E26" s="17" t="s">
        <v>27</v>
      </c>
      <c r="F26" s="17" t="s">
        <v>27</v>
      </c>
      <c r="G26" s="17" t="s">
        <v>27</v>
      </c>
      <c r="H26" s="17" t="s">
        <v>27</v>
      </c>
      <c r="I26" s="14">
        <f>SUM(B26:H26)</f>
        <v>1</v>
      </c>
      <c r="J26" s="14">
        <v>2</v>
      </c>
      <c r="K26" s="15">
        <f>SUM(J26/2)</f>
        <v>1</v>
      </c>
      <c r="L26" s="14">
        <v>91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2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28" customFormat="1" ht="24" customHeight="1" x14ac:dyDescent="0.35">
      <c r="A27" s="29" t="s">
        <v>31</v>
      </c>
      <c r="B27" s="17" t="s">
        <v>27</v>
      </c>
      <c r="C27" s="12">
        <v>1</v>
      </c>
      <c r="D27" s="17" t="s">
        <v>27</v>
      </c>
      <c r="E27" s="17" t="s">
        <v>27</v>
      </c>
      <c r="F27" s="17" t="s">
        <v>27</v>
      </c>
      <c r="G27" s="17" t="s">
        <v>27</v>
      </c>
      <c r="H27" s="17" t="s">
        <v>27</v>
      </c>
      <c r="I27" s="14">
        <f>SUM(B27:H27)</f>
        <v>1</v>
      </c>
      <c r="J27" s="14">
        <v>1</v>
      </c>
      <c r="K27" s="15">
        <f>SUM(J27/1)</f>
        <v>1</v>
      </c>
      <c r="L27" s="14">
        <v>65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1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28" customFormat="1" ht="24" customHeight="1" x14ac:dyDescent="0.35">
      <c r="A28" s="29" t="s">
        <v>30</v>
      </c>
      <c r="B28" s="12">
        <v>1</v>
      </c>
      <c r="C28" s="17" t="s">
        <v>27</v>
      </c>
      <c r="D28" s="17" t="s">
        <v>27</v>
      </c>
      <c r="E28" s="17" t="s">
        <v>27</v>
      </c>
      <c r="F28" s="17" t="s">
        <v>27</v>
      </c>
      <c r="G28" s="17" t="s">
        <v>27</v>
      </c>
      <c r="H28" s="17" t="s">
        <v>27</v>
      </c>
      <c r="I28" s="14">
        <f>SUM(B28:H28)</f>
        <v>1</v>
      </c>
      <c r="J28" s="14">
        <v>1</v>
      </c>
      <c r="K28" s="15">
        <f>SUM(J28/1)</f>
        <v>1</v>
      </c>
      <c r="L28" s="14">
        <v>41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1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28" customFormat="1" ht="24" customHeight="1" x14ac:dyDescent="0.35">
      <c r="A29" s="10" t="s">
        <v>33</v>
      </c>
      <c r="B29" s="17" t="s">
        <v>27</v>
      </c>
      <c r="C29" s="17" t="s">
        <v>27</v>
      </c>
      <c r="D29" s="12">
        <v>1</v>
      </c>
      <c r="E29" s="17" t="s">
        <v>27</v>
      </c>
      <c r="F29" s="17" t="s">
        <v>27</v>
      </c>
      <c r="G29" s="17" t="s">
        <v>27</v>
      </c>
      <c r="H29" s="17" t="s">
        <v>27</v>
      </c>
      <c r="I29" s="14">
        <f>SUM(B29:H29)</f>
        <v>1</v>
      </c>
      <c r="J29" s="14">
        <v>1</v>
      </c>
      <c r="K29" s="15">
        <f>SUM(J29/1)</f>
        <v>1</v>
      </c>
      <c r="L29" s="14">
        <v>40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1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8"/>
      <c r="B30" s="14">
        <f>SUM(B6:B29)</f>
        <v>24</v>
      </c>
      <c r="C30" s="14">
        <f>SUM(C6:C29)</f>
        <v>34</v>
      </c>
      <c r="D30" s="14">
        <f>SUM(D6:D29)</f>
        <v>24</v>
      </c>
      <c r="E30" s="14">
        <f>SUM(E6:E29)</f>
        <v>36</v>
      </c>
      <c r="F30" s="14">
        <f>SUM(F6:F29)</f>
        <v>33</v>
      </c>
      <c r="G30" s="14">
        <f>SUM(G6:G29)</f>
        <v>32</v>
      </c>
      <c r="H30" s="14">
        <f>SUM(H6:H29)</f>
        <v>33</v>
      </c>
      <c r="I30" s="14">
        <f>SUM(I6:I29)</f>
        <v>216</v>
      </c>
      <c r="J30" s="14">
        <f>SUM(J6:J29)</f>
        <v>103</v>
      </c>
      <c r="K30" s="14" t="s">
        <v>12</v>
      </c>
      <c r="L30" s="14">
        <f>SUM(L6:L29)</f>
        <v>8114</v>
      </c>
      <c r="M30" s="14">
        <f>SUM(M6:M29)</f>
        <v>83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1"/>
      <c r="M31" s="21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8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8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4" customHeight="1" x14ac:dyDescent="0.25">
      <c r="A34" s="18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25">
      <c r="A35" s="18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25">
      <c r="A36" s="18"/>
      <c r="B36" s="21"/>
      <c r="C36" s="21"/>
      <c r="D36" s="21"/>
      <c r="E36" s="22"/>
      <c r="F36" s="22"/>
      <c r="G36" s="22"/>
      <c r="H36" s="22"/>
      <c r="I36" s="22"/>
      <c r="J36" s="22"/>
      <c r="K36" s="22"/>
      <c r="L36" s="22"/>
      <c r="M36" s="22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25">
      <c r="A37" s="18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6.5" customHeight="1" x14ac:dyDescent="0.25">
      <c r="A38" s="23"/>
      <c r="B38" s="24"/>
      <c r="C38" s="24"/>
      <c r="D38" s="24"/>
      <c r="E38" s="24"/>
      <c r="F38" s="25" t="s">
        <v>13</v>
      </c>
      <c r="G38" s="25"/>
      <c r="H38" s="25"/>
      <c r="I38" s="25"/>
      <c r="J38" s="25"/>
      <c r="K38" s="25"/>
      <c r="L38" s="24"/>
      <c r="M38" s="24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5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</sheetData>
  <sortState ref="A6:M29">
    <sortCondition descending="1" ref="I6:I29"/>
    <sortCondition descending="1" ref="L6:L29"/>
    <sortCondition ref="A6:A29"/>
  </sortState>
  <mergeCells count="2">
    <mergeCell ref="A2:M2"/>
    <mergeCell ref="B41:N4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2022-08-14T18:08:31Z</dcterms:modified>
</cp:coreProperties>
</file>