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N:\Jeremy's Miscellaneous\CWL\MR\"/>
    </mc:Choice>
  </mc:AlternateContent>
  <bookViews>
    <workbookView xWindow="0" yWindow="0" windowWidth="28800" windowHeight="12330"/>
  </bookViews>
  <sheets>
    <sheet name="MP CWL" sheetId="1" r:id="rId1"/>
  </sheets>
  <definedNames>
    <definedName name="company_name">#REF!</definedName>
    <definedName name="Data.Top.Left" localSheetId="0">#REF!</definedName>
    <definedName name="Data.Top.Left">#REF!</definedName>
    <definedName name="RowTitleRegion2..G5">#REF!</definedName>
    <definedName name="RowTitleRegion3..G26">#REF!</definedName>
  </definedNames>
  <calcPr calcId="162913"/>
  <extLst>
    <ext uri="GoogleSheetsCustomDataVersion1">
      <go:sheetsCustomData xmlns:go="http://customooxmlschemas.google.com/" r:id="rId5" roundtripDataSignature="AMtx7mhTg6QdYtpEiHozQmyrTXH6JDpZXQ=="/>
    </ext>
  </extLst>
</workbook>
</file>

<file path=xl/calcChain.xml><?xml version="1.0" encoding="utf-8"?>
<calcChain xmlns="http://schemas.openxmlformats.org/spreadsheetml/2006/main">
  <c r="K37" i="1" l="1"/>
  <c r="K36" i="1"/>
  <c r="K35" i="1"/>
  <c r="K34" i="1"/>
  <c r="K31" i="1"/>
  <c r="K30" i="1"/>
  <c r="K29" i="1"/>
  <c r="K32" i="1"/>
  <c r="K28" i="1"/>
  <c r="K33" i="1"/>
  <c r="K27" i="1"/>
  <c r="K6" i="1" l="1"/>
  <c r="K8" i="1"/>
  <c r="K7" i="1"/>
  <c r="K10" i="1"/>
  <c r="K9" i="1"/>
  <c r="K23" i="1"/>
  <c r="K13" i="1"/>
  <c r="K14" i="1"/>
  <c r="K17" i="1"/>
  <c r="K16" i="1"/>
  <c r="K19" i="1"/>
  <c r="K11" i="1"/>
  <c r="K21" i="1"/>
  <c r="K20" i="1"/>
  <c r="K15" i="1"/>
  <c r="K26" i="1"/>
  <c r="K25" i="1"/>
  <c r="K18" i="1"/>
  <c r="K22" i="1"/>
  <c r="K12" i="1"/>
  <c r="K24" i="1"/>
  <c r="M35" i="1"/>
  <c r="I35" i="1"/>
  <c r="M37" i="1"/>
  <c r="I37" i="1"/>
  <c r="M20" i="1" l="1"/>
  <c r="I20" i="1"/>
  <c r="M6" i="1"/>
  <c r="I6" i="1"/>
  <c r="M8" i="1"/>
  <c r="I8" i="1"/>
  <c r="M30" i="1"/>
  <c r="I30" i="1"/>
  <c r="M13" i="1" l="1"/>
  <c r="I13" i="1"/>
  <c r="L38" i="1" l="1"/>
  <c r="J38" i="1"/>
  <c r="H38" i="1"/>
  <c r="G38" i="1"/>
  <c r="F38" i="1"/>
  <c r="E38" i="1"/>
  <c r="D38" i="1"/>
  <c r="C38" i="1"/>
  <c r="B38" i="1"/>
  <c r="M24" i="1"/>
  <c r="I24" i="1"/>
  <c r="M22" i="1"/>
  <c r="I22" i="1"/>
  <c r="M31" i="1"/>
  <c r="I31" i="1"/>
  <c r="M18" i="1"/>
  <c r="I18" i="1"/>
  <c r="M7" i="1"/>
  <c r="I7" i="1"/>
  <c r="M33" i="1"/>
  <c r="I33" i="1"/>
  <c r="M10" i="1"/>
  <c r="I10" i="1"/>
  <c r="M32" i="1"/>
  <c r="I32" i="1"/>
  <c r="M27" i="1"/>
  <c r="I27" i="1"/>
  <c r="M9" i="1"/>
  <c r="I9" i="1"/>
  <c r="M29" i="1"/>
  <c r="I29" i="1"/>
  <c r="M25" i="1"/>
  <c r="I25" i="1"/>
  <c r="M14" i="1"/>
  <c r="I14" i="1"/>
  <c r="M11" i="1"/>
  <c r="I11" i="1"/>
  <c r="M16" i="1"/>
  <c r="I16" i="1"/>
  <c r="M26" i="1"/>
  <c r="I26" i="1"/>
  <c r="M12" i="1"/>
  <c r="I12" i="1"/>
  <c r="M17" i="1"/>
  <c r="I17" i="1"/>
  <c r="M19" i="1"/>
  <c r="I19" i="1"/>
  <c r="M23" i="1"/>
  <c r="I23" i="1"/>
  <c r="M21" i="1"/>
  <c r="I21" i="1"/>
  <c r="M15" i="1"/>
  <c r="I15" i="1"/>
  <c r="M36" i="1"/>
  <c r="I36" i="1"/>
  <c r="M28" i="1"/>
  <c r="I28" i="1"/>
  <c r="M34" i="1"/>
  <c r="I34" i="1"/>
  <c r="I38" i="1" l="1"/>
  <c r="M38" i="1"/>
</calcChain>
</file>

<file path=xl/sharedStrings.xml><?xml version="1.0" encoding="utf-8"?>
<sst xmlns="http://schemas.openxmlformats.org/spreadsheetml/2006/main" count="67" uniqueCount="49">
  <si>
    <t>Round 1</t>
  </si>
  <si>
    <t>Round 2</t>
  </si>
  <si>
    <t>Round 3</t>
  </si>
  <si>
    <t>Round 4</t>
  </si>
  <si>
    <t>Round 5</t>
  </si>
  <si>
    <t>Round 6</t>
  </si>
  <si>
    <t>Round 7</t>
  </si>
  <si>
    <t xml:space="preserve">Total </t>
  </si>
  <si>
    <t>Attacks</t>
  </si>
  <si>
    <t>% Attacks</t>
  </si>
  <si>
    <t>Destruction</t>
  </si>
  <si>
    <t>Lottery</t>
  </si>
  <si>
    <t>-</t>
  </si>
  <si>
    <t xml:space="preserve"> </t>
  </si>
  <si>
    <t>Duke of Swag</t>
  </si>
  <si>
    <t>Ram</t>
  </si>
  <si>
    <t>SwampDonkey</t>
  </si>
  <si>
    <t>Texas39</t>
  </si>
  <si>
    <t>General Bonham</t>
  </si>
  <si>
    <t>Clash Gramps</t>
  </si>
  <si>
    <t>Tevy</t>
  </si>
  <si>
    <t>CJAYKREN</t>
  </si>
  <si>
    <t>WillyG</t>
  </si>
  <si>
    <t>twr02a</t>
  </si>
  <si>
    <t>Stewart</t>
  </si>
  <si>
    <t>Casserole</t>
  </si>
  <si>
    <t>SuperClark</t>
  </si>
  <si>
    <t>Tommy Hockey</t>
  </si>
  <si>
    <t>FuN2sH</t>
  </si>
  <si>
    <t>CM-Wheeler-WG</t>
  </si>
  <si>
    <t>Captain Cap</t>
  </si>
  <si>
    <t>Ryan</t>
  </si>
  <si>
    <t>Moses</t>
  </si>
  <si>
    <t>Sebin</t>
  </si>
  <si>
    <t>CM-MK-"TheBoss"</t>
  </si>
  <si>
    <t>dog eat dog</t>
  </si>
  <si>
    <t>Berticus</t>
  </si>
  <si>
    <t>July 2022 Clan War League - Maynard's Realm</t>
  </si>
  <si>
    <t>NIKEFABOLOUS</t>
  </si>
  <si>
    <t>Erkaka</t>
  </si>
  <si>
    <t>twoney</t>
  </si>
  <si>
    <t>AkHil_Mathew</t>
  </si>
  <si>
    <t>kevin</t>
  </si>
  <si>
    <t>kev</t>
  </si>
  <si>
    <t>tusharstarji</t>
  </si>
  <si>
    <t>Not Used</t>
  </si>
  <si>
    <t>N/A</t>
  </si>
  <si>
    <t>BowHunterMarvin</t>
  </si>
  <si>
    <t>Nathan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</si>
</sst>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000"/>
    <numFmt numFmtId="165" formatCode="#,##0;[Red]#,##0"/>
  </numFmts>
  <fonts count="16" x14ac:knownFonts="1">
    <font>
      <sz val="11"/>
      <color theme="1"/>
      <name val="Arial"/>
      <scheme val="minor"/>
    </font>
    <font>
      <b/>
      <sz val="26"/>
      <color rgb="FFFFFFFF"/>
      <name val="Times New Roman"/>
    </font>
    <font>
      <sz val="10"/>
      <color rgb="FF000000"/>
      <name val="Arial"/>
    </font>
    <font>
      <b/>
      <sz val="22"/>
      <color rgb="FFFFFFFF"/>
      <name val="Arial"/>
    </font>
    <font>
      <sz val="11"/>
      <name val="Arial"/>
    </font>
    <font>
      <sz val="12"/>
      <color rgb="FF000000"/>
      <name val="Arial"/>
    </font>
    <font>
      <b/>
      <sz val="12"/>
      <color rgb="FF000000"/>
      <name val="Arial"/>
    </font>
    <font>
      <b/>
      <sz val="16"/>
      <color theme="1"/>
      <name val="Calibri"/>
    </font>
    <font>
      <sz val="14"/>
      <color theme="1"/>
      <name val="Arial"/>
    </font>
    <font>
      <b/>
      <sz val="14"/>
      <color rgb="FF000000"/>
      <name val="Arial"/>
    </font>
    <font>
      <b/>
      <sz val="12"/>
      <color rgb="FF000000"/>
      <name val="Calibri"/>
    </font>
    <font>
      <b/>
      <sz val="16"/>
      <color rgb="FF000000"/>
      <name val="Calibri"/>
    </font>
    <font>
      <sz val="14"/>
      <color rgb="FF000000"/>
      <name val="Arial"/>
    </font>
    <font>
      <u/>
      <sz val="10"/>
      <color rgb="FF0000FF"/>
      <name val="Arial"/>
    </font>
    <font>
      <sz val="14"/>
      <color theme="1"/>
      <name val="Arial"/>
      <family val="2"/>
    </font>
    <font>
      <b/>
      <sz val="16"/>
      <color theme="1"/>
      <name val="Calibri"/>
      <family val="2"/>
    </font>
  </fonts>
  <fills count="12">
    <fill>
      <patternFill patternType="none"/>
    </fill>
    <fill>
      <patternFill patternType="gray125"/>
    </fill>
    <fill>
      <patternFill patternType="solid">
        <fgColor rgb="FF000080"/>
        <bgColor rgb="FF000080"/>
      </patternFill>
    </fill>
    <fill>
      <patternFill patternType="solid">
        <fgColor rgb="FFFFFFFF"/>
        <bgColor rgb="FFFFFFFF"/>
      </patternFill>
    </fill>
    <fill>
      <patternFill patternType="solid">
        <fgColor rgb="FF8DB3E2"/>
        <bgColor rgb="FF8DB3E2"/>
      </patternFill>
    </fill>
    <fill>
      <patternFill patternType="solid">
        <fgColor rgb="FF76923C"/>
        <bgColor rgb="FF76923C"/>
      </patternFill>
    </fill>
    <fill>
      <patternFill patternType="solid">
        <fgColor rgb="FFCC00FF"/>
        <bgColor rgb="FFCC00FF"/>
      </patternFill>
    </fill>
    <fill>
      <patternFill patternType="solid">
        <fgColor rgb="FFF4B083"/>
        <bgColor rgb="FFF4B083"/>
      </patternFill>
    </fill>
    <fill>
      <patternFill patternType="solid">
        <fgColor rgb="FF92D050"/>
        <bgColor rgb="FF92D050"/>
      </patternFill>
    </fill>
    <fill>
      <patternFill patternType="solid">
        <fgColor rgb="FFFF0000"/>
        <bgColor rgb="FFFF0000"/>
      </patternFill>
    </fill>
    <fill>
      <patternFill patternType="solid">
        <fgColor rgb="FFA5A5A5"/>
        <bgColor rgb="FFA5A5A5"/>
      </patternFill>
    </fill>
    <fill>
      <patternFill patternType="solid">
        <fgColor theme="0" tint="-0.14999847407452621"/>
        <bgColor rgb="FFCC00FF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/>
      <diagonal/>
    </border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4">
    <xf numFmtId="0" fontId="0" fillId="0" borderId="0" xfId="0" applyFont="1" applyAlignment="1"/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2" fillId="0" borderId="0" xfId="0" applyFont="1"/>
    <xf numFmtId="0" fontId="5" fillId="3" borderId="6" xfId="0" applyFont="1" applyFill="1" applyBorder="1" applyAlignment="1">
      <alignment horizontal="center"/>
    </xf>
    <xf numFmtId="0" fontId="5" fillId="3" borderId="7" xfId="0" applyFont="1" applyFill="1" applyBorder="1" applyAlignment="1">
      <alignment horizontal="center"/>
    </xf>
    <xf numFmtId="0" fontId="5" fillId="3" borderId="8" xfId="0" applyFont="1" applyFill="1" applyBorder="1" applyAlignment="1">
      <alignment horizontal="center"/>
    </xf>
    <xf numFmtId="0" fontId="6" fillId="4" borderId="9" xfId="0" applyFont="1" applyFill="1" applyBorder="1" applyAlignment="1">
      <alignment horizontal="center"/>
    </xf>
    <xf numFmtId="0" fontId="6" fillId="5" borderId="10" xfId="0" applyFont="1" applyFill="1" applyBorder="1" applyAlignment="1">
      <alignment horizontal="center"/>
    </xf>
    <xf numFmtId="0" fontId="5" fillId="5" borderId="11" xfId="0" applyFont="1" applyFill="1" applyBorder="1" applyAlignment="1">
      <alignment horizontal="center"/>
    </xf>
    <xf numFmtId="0" fontId="7" fillId="0" borderId="12" xfId="0" applyFont="1" applyBorder="1" applyAlignment="1">
      <alignment horizontal="center" wrapText="1"/>
    </xf>
    <xf numFmtId="0" fontId="8" fillId="6" borderId="12" xfId="0" applyFont="1" applyFill="1" applyBorder="1" applyAlignment="1">
      <alignment horizontal="center"/>
    </xf>
    <xf numFmtId="0" fontId="8" fillId="7" borderId="12" xfId="0" applyFont="1" applyFill="1" applyBorder="1" applyAlignment="1">
      <alignment horizontal="center"/>
    </xf>
    <xf numFmtId="0" fontId="8" fillId="8" borderId="12" xfId="0" applyFont="1" applyFill="1" applyBorder="1" applyAlignment="1">
      <alignment horizontal="center"/>
    </xf>
    <xf numFmtId="0" fontId="9" fillId="0" borderId="12" xfId="0" applyFont="1" applyBorder="1" applyAlignment="1">
      <alignment horizontal="center"/>
    </xf>
    <xf numFmtId="9" fontId="9" fillId="0" borderId="12" xfId="0" applyNumberFormat="1" applyFont="1" applyBorder="1" applyAlignment="1">
      <alignment horizontal="center"/>
    </xf>
    <xf numFmtId="0" fontId="10" fillId="0" borderId="12" xfId="0" applyFont="1" applyBorder="1" applyAlignment="1">
      <alignment horizontal="center" wrapText="1"/>
    </xf>
    <xf numFmtId="0" fontId="11" fillId="0" borderId="12" xfId="0" applyFont="1" applyBorder="1" applyAlignment="1">
      <alignment horizontal="center" wrapText="1"/>
    </xf>
    <xf numFmtId="0" fontId="12" fillId="0" borderId="12" xfId="0" applyFont="1" applyBorder="1" applyAlignment="1">
      <alignment horizontal="center"/>
    </xf>
    <xf numFmtId="0" fontId="5" fillId="0" borderId="12" xfId="0" applyFont="1" applyBorder="1" applyAlignment="1">
      <alignment horizontal="center"/>
    </xf>
    <xf numFmtId="3" fontId="5" fillId="0" borderId="12" xfId="0" applyNumberFormat="1" applyFont="1" applyBorder="1" applyAlignment="1">
      <alignment horizontal="center"/>
    </xf>
    <xf numFmtId="0" fontId="10" fillId="10" borderId="13" xfId="0" applyFont="1" applyFill="1" applyBorder="1" applyAlignment="1">
      <alignment horizontal="center" wrapText="1"/>
    </xf>
    <xf numFmtId="0" fontId="5" fillId="10" borderId="11" xfId="0" applyFont="1" applyFill="1" applyBorder="1" applyAlignment="1">
      <alignment horizontal="center"/>
    </xf>
    <xf numFmtId="165" fontId="5" fillId="10" borderId="11" xfId="0" applyNumberFormat="1" applyFont="1" applyFill="1" applyBorder="1" applyAlignment="1">
      <alignment horizontal="center"/>
    </xf>
    <xf numFmtId="0" fontId="0" fillId="0" borderId="0" xfId="0" applyFont="1" applyAlignment="1"/>
    <xf numFmtId="0" fontId="0" fillId="0" borderId="0" xfId="0" applyFont="1" applyAlignment="1"/>
    <xf numFmtId="0" fontId="14" fillId="9" borderId="12" xfId="0" applyFont="1" applyFill="1" applyBorder="1" applyAlignment="1">
      <alignment horizontal="center"/>
    </xf>
    <xf numFmtId="0" fontId="14" fillId="11" borderId="12" xfId="0" applyFont="1" applyFill="1" applyBorder="1" applyAlignment="1">
      <alignment horizontal="center"/>
    </xf>
    <xf numFmtId="0" fontId="15" fillId="0" borderId="12" xfId="0" applyFont="1" applyBorder="1" applyAlignment="1">
      <alignment horizontal="center" wrapText="1"/>
    </xf>
    <xf numFmtId="164" fontId="3" fillId="2" borderId="3" xfId="0" applyNumberFormat="1" applyFont="1" applyFill="1" applyBorder="1" applyAlignment="1">
      <alignment horizontal="center"/>
    </xf>
    <xf numFmtId="0" fontId="4" fillId="0" borderId="4" xfId="0" applyFont="1" applyBorder="1"/>
    <xf numFmtId="0" fontId="4" fillId="0" borderId="5" xfId="0" applyFont="1" applyBorder="1"/>
    <xf numFmtId="0" fontId="13" fillId="0" borderId="0" xfId="0" applyFont="1" applyAlignment="1">
      <alignment horizontal="center"/>
    </xf>
    <xf numFmtId="0" fontId="0" fillId="0" borderId="0" xfId="0" applyFont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0080"/>
  </sheetPr>
  <dimension ref="A1:Z999"/>
  <sheetViews>
    <sheetView showGridLines="0" tabSelected="1" topLeftCell="A2" workbookViewId="0">
      <selection activeCell="A33" sqref="A33"/>
    </sheetView>
  </sheetViews>
  <sheetFormatPr defaultColWidth="12.625" defaultRowHeight="15" customHeight="1" x14ac:dyDescent="0.2"/>
  <cols>
    <col min="1" max="1" width="33.25" customWidth="1"/>
    <col min="2" max="2" width="10.25" customWidth="1"/>
    <col min="3" max="3" width="10.125" customWidth="1"/>
    <col min="4" max="7" width="10.25" customWidth="1"/>
    <col min="8" max="8" width="10.375" customWidth="1"/>
    <col min="9" max="11" width="9.875" customWidth="1"/>
    <col min="12" max="13" width="11.875" customWidth="1"/>
    <col min="14" max="14" width="8" customWidth="1"/>
    <col min="15" max="26" width="11" customWidth="1"/>
  </cols>
  <sheetData>
    <row r="1" spans="1:26" ht="33.75" hidden="1" customHeight="1" x14ac:dyDescent="0.2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</row>
    <row r="2" spans="1:26" ht="48" customHeight="1" x14ac:dyDescent="0.4">
      <c r="A2" s="29" t="s">
        <v>37</v>
      </c>
      <c r="B2" s="30"/>
      <c r="C2" s="30"/>
      <c r="D2" s="30"/>
      <c r="E2" s="30"/>
      <c r="F2" s="30"/>
      <c r="G2" s="30"/>
      <c r="H2" s="30"/>
      <c r="I2" s="30"/>
      <c r="J2" s="30"/>
      <c r="K2" s="30"/>
      <c r="L2" s="30"/>
      <c r="M2" s="31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</row>
    <row r="3" spans="1:26" ht="12" customHeight="1" x14ac:dyDescent="0.2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</row>
    <row r="4" spans="1:26" ht="19.5" customHeight="1" x14ac:dyDescent="0.25">
      <c r="A4" s="6"/>
      <c r="B4" s="7" t="s">
        <v>0</v>
      </c>
      <c r="C4" s="7" t="s">
        <v>1</v>
      </c>
      <c r="D4" s="7" t="s">
        <v>2</v>
      </c>
      <c r="E4" s="7" t="s">
        <v>3</v>
      </c>
      <c r="F4" s="7" t="s">
        <v>4</v>
      </c>
      <c r="G4" s="7" t="s">
        <v>5</v>
      </c>
      <c r="H4" s="7" t="s">
        <v>6</v>
      </c>
      <c r="I4" s="7" t="s">
        <v>7</v>
      </c>
      <c r="J4" s="7" t="s">
        <v>8</v>
      </c>
      <c r="K4" s="7" t="s">
        <v>9</v>
      </c>
      <c r="L4" s="7" t="s">
        <v>10</v>
      </c>
      <c r="M4" s="7" t="s">
        <v>11</v>
      </c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</row>
    <row r="5" spans="1:26" ht="15" customHeight="1" x14ac:dyDescent="0.25">
      <c r="A5" s="8"/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</row>
    <row r="6" spans="1:26" ht="24" customHeight="1" x14ac:dyDescent="0.35">
      <c r="A6" s="10" t="s">
        <v>34</v>
      </c>
      <c r="B6" s="13">
        <v>3</v>
      </c>
      <c r="C6" s="13">
        <v>3</v>
      </c>
      <c r="D6" s="13">
        <v>3</v>
      </c>
      <c r="E6" s="13">
        <v>3</v>
      </c>
      <c r="F6" s="13">
        <v>3</v>
      </c>
      <c r="G6" s="13">
        <v>3</v>
      </c>
      <c r="H6" s="13">
        <v>3</v>
      </c>
      <c r="I6" s="14">
        <f>SUM(B6:H6)</f>
        <v>21</v>
      </c>
      <c r="J6" s="14">
        <v>7</v>
      </c>
      <c r="K6" s="15">
        <f>SUM(J6/7)</f>
        <v>1</v>
      </c>
      <c r="L6" s="14">
        <v>700</v>
      </c>
      <c r="M6" s="14">
        <f>IF(ISBLANK(B6),0,IF((B6)="NA",0,IF((B6)="Not Used",-10,IF((B6)=1,1,IF((B6)=2,1,IF((B6)=3,1,IF((B6)=0,1,)))))+IF(ISBLANK(C6),0,IF((C6)="NA",0,IF((C6)="Not Used",-10,IF((C6)=1,1,IF((C6)=2,1,IF((C6)=3,1,IF((C6)=0,1,))))))+IF(ISBLANK(D6),0,IF((D6)="NA",0,IF((D6)="Not Used",-10,IF((D6)=1,1,IF((D6)=2,1,IF((D6)=3,1,IF((D6)=0,1,))))))+IF(ISBLANK(E6),0,IF((E6)="NA",0,IF((E6)="Not Used",-10,IF((E6)=1,1,IF((E6)=2,1,IF((E6)=3,1,IF((E6)=0,1,))))))+IF(ISBLANK(F6),0,IF((F6)="NA",0,IF((F6)="Not Used",-10,IF((F6)=1,1,IF((F6)=2,1,IF((F6)=3,1,IF((F6)=0,1,))))))+IF(ISBLANK(G6),0,IF((G6)="NA",0,IF((G6)="Not Used",-10,IF((G6)=1,1,IF((G6)=2,1,IF((G6)=3,1,IF((G6)=0,1,))))))+IF(ISBLANK(H6),0,IF((H6)="NA",0,IF((H6)="Not Used",-10,IF((H6)=1,1,IF((H6)=2,1,IF((H6)=3,1,IF((H6)=0,1,))))))))))))))</f>
        <v>7</v>
      </c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</row>
    <row r="7" spans="1:26" ht="24" customHeight="1" x14ac:dyDescent="0.35">
      <c r="A7" s="10" t="s">
        <v>44</v>
      </c>
      <c r="B7" s="13">
        <v>3</v>
      </c>
      <c r="C7" s="13">
        <v>3</v>
      </c>
      <c r="D7" s="11">
        <v>2</v>
      </c>
      <c r="E7" s="13">
        <v>3</v>
      </c>
      <c r="F7" s="13">
        <v>3</v>
      </c>
      <c r="G7" s="13">
        <v>3</v>
      </c>
      <c r="H7" s="11">
        <v>2</v>
      </c>
      <c r="I7" s="14">
        <f>SUM(B7:H7)</f>
        <v>19</v>
      </c>
      <c r="J7" s="14">
        <v>7</v>
      </c>
      <c r="K7" s="15">
        <f>SUM(J7/7)</f>
        <v>1</v>
      </c>
      <c r="L7" s="14">
        <v>686</v>
      </c>
      <c r="M7" s="14">
        <f>IF(ISBLANK(B7),0,IF((B7)="NA",0,IF((B7)="Not Used",-10,IF((B7)=1,1,IF((B7)=2,1,IF((B7)=3,1,IF((B7)=0,1,)))))+IF(ISBLANK(C7),0,IF((C7)="NA",0,IF((C7)="Not Used",-10,IF((C7)=1,1,IF((C7)=2,1,IF((C7)=3,1,IF((C7)=0,1,))))))+IF(ISBLANK(D7),0,IF((D7)="NA",0,IF((D7)="Not Used",-10,IF((D7)=1,1,IF((D7)=2,1,IF((D7)=3,1,IF((D7)=0,1,))))))+IF(ISBLANK(E7),0,IF((E7)="NA",0,IF((E7)="Not Used",-10,IF((E7)=1,1,IF((E7)=2,1,IF((E7)=3,1,IF((E7)=0,1,))))))+IF(ISBLANK(F7),0,IF((F7)="NA",0,IF((F7)="Not Used",-10,IF((F7)=1,1,IF((F7)=2,1,IF((F7)=3,1,IF((F7)=0,1,))))))+IF(ISBLANK(G7),0,IF((G7)="NA",0,IF((G7)="Not Used",-10,IF((G7)=1,1,IF((G7)=2,1,IF((G7)=3,1,IF((G7)=0,1,))))))+IF(ISBLANK(H7),0,IF((H7)="NA",0,IF((H7)="Not Used",-10,IF((H7)=1,1,IF((H7)=2,1,IF((H7)=3,1,IF((H7)=0,1,))))))))))))))</f>
        <v>7</v>
      </c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</row>
    <row r="8" spans="1:26" ht="24" customHeight="1" x14ac:dyDescent="0.35">
      <c r="A8" s="10" t="s">
        <v>33</v>
      </c>
      <c r="B8" s="13">
        <v>3</v>
      </c>
      <c r="C8" s="13">
        <v>3</v>
      </c>
      <c r="D8" s="11">
        <v>2</v>
      </c>
      <c r="E8" s="13">
        <v>3</v>
      </c>
      <c r="F8" s="11">
        <v>2</v>
      </c>
      <c r="G8" s="13">
        <v>3</v>
      </c>
      <c r="H8" s="13">
        <v>3</v>
      </c>
      <c r="I8" s="14">
        <f>SUM(B8:H8)</f>
        <v>19</v>
      </c>
      <c r="J8" s="14">
        <v>7</v>
      </c>
      <c r="K8" s="15">
        <f>SUM(J8/7)</f>
        <v>1</v>
      </c>
      <c r="L8" s="14">
        <v>656</v>
      </c>
      <c r="M8" s="14">
        <f>IF(ISBLANK(B8),0,IF((B8)="NA",0,IF((B8)="Not Used",-10,IF((B8)=1,1,IF((B8)=2,1,IF((B8)=3,1,IF((B8)=0,1,)))))+IF(ISBLANK(C8),0,IF((C8)="NA",0,IF((C8)="Not Used",-10,IF((C8)=1,1,IF((C8)=2,1,IF((C8)=3,1,IF((C8)=0,1,))))))+IF(ISBLANK(D8),0,IF((D8)="NA",0,IF((D8)="Not Used",-10,IF((D8)=1,1,IF((D8)=2,1,IF((D8)=3,1,IF((D8)=0,1,))))))+IF(ISBLANK(E8),0,IF((E8)="NA",0,IF((E8)="Not Used",-10,IF((E8)=1,1,IF((E8)=2,1,IF((E8)=3,1,IF((E8)=0,1,))))))+IF(ISBLANK(F8),0,IF((F8)="NA",0,IF((F8)="Not Used",-10,IF((F8)=1,1,IF((F8)=2,1,IF((F8)=3,1,IF((F8)=0,1,))))))+IF(ISBLANK(G8),0,IF((G8)="NA",0,IF((G8)="Not Used",-10,IF((G8)=1,1,IF((G8)=2,1,IF((G8)=3,1,IF((G8)=0,1,))))))+IF(ISBLANK(H8),0,IF((H8)="NA",0,IF((H8)="Not Used",-10,IF((H8)=1,1,IF((H8)=2,1,IF((H8)=3,1,IF((H8)=0,1,))))))))))))))</f>
        <v>7</v>
      </c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</row>
    <row r="9" spans="1:26" ht="24" customHeight="1" x14ac:dyDescent="0.35">
      <c r="A9" s="10" t="s">
        <v>36</v>
      </c>
      <c r="B9" s="13">
        <v>3</v>
      </c>
      <c r="C9" s="13">
        <v>3</v>
      </c>
      <c r="D9" s="11">
        <v>2</v>
      </c>
      <c r="E9" s="11">
        <v>2</v>
      </c>
      <c r="F9" s="13">
        <v>3</v>
      </c>
      <c r="G9" s="11">
        <v>2</v>
      </c>
      <c r="H9" s="11">
        <v>2</v>
      </c>
      <c r="I9" s="14">
        <f>SUM(B9:H9)</f>
        <v>17</v>
      </c>
      <c r="J9" s="14">
        <v>7</v>
      </c>
      <c r="K9" s="15">
        <f>SUM(J9/7)</f>
        <v>1</v>
      </c>
      <c r="L9" s="14">
        <v>646</v>
      </c>
      <c r="M9" s="14">
        <f>IF(ISBLANK(B9),0,IF((B9)="NA",0,IF((B9)="Not Used",-10,IF((B9)=1,1,IF((B9)=2,1,IF((B9)=3,1,IF((B9)=0,1,)))))+IF(ISBLANK(C9),0,IF((C9)="NA",0,IF((C9)="Not Used",-10,IF((C9)=1,1,IF((C9)=2,1,IF((C9)=3,1,IF((C9)=0,1,))))))+IF(ISBLANK(D9),0,IF((D9)="NA",0,IF((D9)="Not Used",-10,IF((D9)=1,1,IF((D9)=2,1,IF((D9)=3,1,IF((D9)=0,1,))))))+IF(ISBLANK(E9),0,IF((E9)="NA",0,IF((E9)="Not Used",-10,IF((E9)=1,1,IF((E9)=2,1,IF((E9)=3,1,IF((E9)=0,1,))))))+IF(ISBLANK(F9),0,IF((F9)="NA",0,IF((F9)="Not Used",-10,IF((F9)=1,1,IF((F9)=2,1,IF((F9)=3,1,IF((F9)=0,1,))))))+IF(ISBLANK(G9),0,IF((G9)="NA",0,IF((G9)="Not Used",-10,IF((G9)=1,1,IF((G9)=2,1,IF((G9)=3,1,IF((G9)=0,1,))))))+IF(ISBLANK(H9),0,IF((H9)="NA",0,IF((H9)="Not Used",-10,IF((H9)=1,1,IF((H9)=2,1,IF((H9)=3,1,IF((H9)=0,1,))))))))))))))</f>
        <v>7</v>
      </c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</row>
    <row r="10" spans="1:26" ht="24" customHeight="1" x14ac:dyDescent="0.35">
      <c r="A10" s="10" t="s">
        <v>32</v>
      </c>
      <c r="B10" s="11">
        <v>2</v>
      </c>
      <c r="C10" s="13">
        <v>3</v>
      </c>
      <c r="D10" s="13">
        <v>3</v>
      </c>
      <c r="E10" s="11">
        <v>2</v>
      </c>
      <c r="F10" s="13">
        <v>3</v>
      </c>
      <c r="G10" s="11">
        <v>2</v>
      </c>
      <c r="H10" s="11">
        <v>2</v>
      </c>
      <c r="I10" s="14">
        <f>SUM(B10:H10)</f>
        <v>17</v>
      </c>
      <c r="J10" s="14">
        <v>7</v>
      </c>
      <c r="K10" s="15">
        <f>SUM(J10/7)</f>
        <v>1</v>
      </c>
      <c r="L10" s="14">
        <v>642</v>
      </c>
      <c r="M10" s="14">
        <f>IF(ISBLANK(B10),0,IF((B10)="NA",0,IF((B10)="Not Used",-10,IF((B10)=1,1,IF((B10)=2,1,IF((B10)=3,1,IF((B10)=0,1,)))))+IF(ISBLANK(C10),0,IF((C10)="NA",0,IF((C10)="Not Used",-10,IF((C10)=1,1,IF((C10)=2,1,IF((C10)=3,1,IF((C10)=0,1,))))))+IF(ISBLANK(D10),0,IF((D10)="NA",0,IF((D10)="Not Used",-10,IF((D10)=1,1,IF((D10)=2,1,IF((D10)=3,1,IF((D10)=0,1,))))))+IF(ISBLANK(E10),0,IF((E10)="NA",0,IF((E10)="Not Used",-10,IF((E10)=1,1,IF((E10)=2,1,IF((E10)=3,1,IF((E10)=0,1,))))))+IF(ISBLANK(F10),0,IF((F10)="NA",0,IF((F10)="Not Used",-10,IF((F10)=1,1,IF((F10)=2,1,IF((F10)=3,1,IF((F10)=0,1,))))))+IF(ISBLANK(G10),0,IF((G10)="NA",0,IF((G10)="Not Used",-10,IF((G10)=1,1,IF((G10)=2,1,IF((G10)=3,1,IF((G10)=0,1,))))))+IF(ISBLANK(H10),0,IF((H10)="NA",0,IF((H10)="Not Used",-10,IF((H10)=1,1,IF((H10)=2,1,IF((H10)=3,1,IF((H10)=0,1,))))))))))))))</f>
        <v>7</v>
      </c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</row>
    <row r="11" spans="1:26" ht="24" customHeight="1" x14ac:dyDescent="0.35">
      <c r="A11" s="10" t="s">
        <v>35</v>
      </c>
      <c r="B11" s="13">
        <v>3</v>
      </c>
      <c r="C11" s="13">
        <v>3</v>
      </c>
      <c r="D11" s="11">
        <v>2</v>
      </c>
      <c r="E11" s="11">
        <v>2</v>
      </c>
      <c r="F11" s="11">
        <v>2</v>
      </c>
      <c r="G11" s="11">
        <v>2</v>
      </c>
      <c r="H11" s="13">
        <v>3</v>
      </c>
      <c r="I11" s="14">
        <f>SUM(B11:H11)</f>
        <v>17</v>
      </c>
      <c r="J11" s="14">
        <v>7</v>
      </c>
      <c r="K11" s="15">
        <f>SUM(J11/7)</f>
        <v>1</v>
      </c>
      <c r="L11" s="14">
        <v>596</v>
      </c>
      <c r="M11" s="14">
        <f>IF(ISBLANK(B11),0,IF((B11)="NA",0,IF((B11)="Not Used",-10,IF((B11)=1,1,IF((B11)=2,1,IF((B11)=3,1,IF((B11)=0,1,)))))+IF(ISBLANK(C11),0,IF((C11)="NA",0,IF((C11)="Not Used",-10,IF((C11)=1,1,IF((C11)=2,1,IF((C11)=3,1,IF((C11)=0,1,))))))+IF(ISBLANK(D11),0,IF((D11)="NA",0,IF((D11)="Not Used",-10,IF((D11)=1,1,IF((D11)=2,1,IF((D11)=3,1,IF((D11)=0,1,))))))+IF(ISBLANK(E11),0,IF((E11)="NA",0,IF((E11)="Not Used",-10,IF((E11)=1,1,IF((E11)=2,1,IF((E11)=3,1,IF((E11)=0,1,))))))+IF(ISBLANK(F11),0,IF((F11)="NA",0,IF((F11)="Not Used",-10,IF((F11)=1,1,IF((F11)=2,1,IF((F11)=3,1,IF((F11)=0,1,))))))+IF(ISBLANK(G11),0,IF((G11)="NA",0,IF((G11)="Not Used",-10,IF((G11)=1,1,IF((G11)=2,1,IF((G11)=3,1,IF((G11)=0,1,))))))+IF(ISBLANK(H11),0,IF((H11)="NA",0,IF((H11)="Not Used",-10,IF((H11)=1,1,IF((H11)=2,1,IF((H11)=3,1,IF((H11)=0,1,))))))))))))))</f>
        <v>7</v>
      </c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</row>
    <row r="12" spans="1:26" ht="24" customHeight="1" x14ac:dyDescent="0.35">
      <c r="A12" s="10" t="s">
        <v>16</v>
      </c>
      <c r="B12" s="13">
        <v>3</v>
      </c>
      <c r="C12" s="11">
        <v>2</v>
      </c>
      <c r="D12" s="11">
        <v>2</v>
      </c>
      <c r="E12" s="11">
        <v>2</v>
      </c>
      <c r="F12" s="11">
        <v>2</v>
      </c>
      <c r="G12" s="13">
        <v>3</v>
      </c>
      <c r="H12" s="11">
        <v>2</v>
      </c>
      <c r="I12" s="14">
        <f>SUM(B12:H12)</f>
        <v>16</v>
      </c>
      <c r="J12" s="14">
        <v>7</v>
      </c>
      <c r="K12" s="15">
        <f>SUM(J12/7)</f>
        <v>1</v>
      </c>
      <c r="L12" s="14">
        <v>614</v>
      </c>
      <c r="M12" s="14">
        <f>IF(ISBLANK(B12),0,IF((B12)="NA",0,IF((B12)="Not Used",-10,IF((B12)=1,1,IF((B12)=2,1,IF((B12)=3,1,IF((B12)=0,1,)))))+IF(ISBLANK(C12),0,IF((C12)="NA",0,IF((C12)="Not Used",-10,IF((C12)=1,1,IF((C12)=2,1,IF((C12)=3,1,IF((C12)=0,1,))))))+IF(ISBLANK(D12),0,IF((D12)="NA",0,IF((D12)="Not Used",-10,IF((D12)=1,1,IF((D12)=2,1,IF((D12)=3,1,IF((D12)=0,1,))))))+IF(ISBLANK(E12),0,IF((E12)="NA",0,IF((E12)="Not Used",-10,IF((E12)=1,1,IF((E12)=2,1,IF((E12)=3,1,IF((E12)=0,1,))))))+IF(ISBLANK(F12),0,IF((F12)="NA",0,IF((F12)="Not Used",-10,IF((F12)=1,1,IF((F12)=2,1,IF((F12)=3,1,IF((F12)=0,1,))))))+IF(ISBLANK(G12),0,IF((G12)="NA",0,IF((G12)="Not Used",-10,IF((G12)=1,1,IF((G12)=2,1,IF((G12)=3,1,IF((G12)=0,1,))))))+IF(ISBLANK(H12),0,IF((H12)="NA",0,IF((H12)="Not Used",-10,IF((H12)=1,1,IF((H12)=2,1,IF((H12)=3,1,IF((H12)=0,1,))))))))))))))</f>
        <v>7</v>
      </c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</row>
    <row r="13" spans="1:26" ht="24" customHeight="1" x14ac:dyDescent="0.35">
      <c r="A13" s="10" t="s">
        <v>31</v>
      </c>
      <c r="B13" s="13">
        <v>3</v>
      </c>
      <c r="C13" s="13">
        <v>3</v>
      </c>
      <c r="D13" s="13">
        <v>3</v>
      </c>
      <c r="E13" s="26" t="s">
        <v>45</v>
      </c>
      <c r="F13" s="13">
        <v>3</v>
      </c>
      <c r="G13" s="12">
        <v>1</v>
      </c>
      <c r="H13" s="13">
        <v>3</v>
      </c>
      <c r="I13" s="14">
        <f>SUM(B13:H13)</f>
        <v>16</v>
      </c>
      <c r="J13" s="14">
        <v>6</v>
      </c>
      <c r="K13" s="15">
        <f>SUM(J13/7)</f>
        <v>0.8571428571428571</v>
      </c>
      <c r="L13" s="14">
        <v>560</v>
      </c>
      <c r="M13" s="14">
        <f>IF(ISBLANK(B13),0,IF((B13)="NA",0,IF((B13)="Not Used",-10,IF((B13)=1,1,IF((B13)=2,1,IF((B13)=3,1,IF((B13)=0,1,)))))+IF(ISBLANK(C13),0,IF((C13)="NA",0,IF((C13)="Not Used",-10,IF((C13)=1,1,IF((C13)=2,1,IF((C13)=3,1,IF((C13)=0,1,))))))+IF(ISBLANK(D13),0,IF((D13)="NA",0,IF((D13)="Not Used",-10,IF((D13)=1,1,IF((D13)=2,1,IF((D13)=3,1,IF((D13)=0,1,))))))+IF(ISBLANK(E13),0,IF((E13)="NA",0,IF((E13)="Not Used",-10,IF((E13)=1,1,IF((E13)=2,1,IF((E13)=3,1,IF((E13)=0,1,))))))+IF(ISBLANK(F13),0,IF((F13)="NA",0,IF((F13)="Not Used",-10,IF((F13)=1,1,IF((F13)=2,1,IF((F13)=3,1,IF((F13)=0,1,))))))+IF(ISBLANK(G13),0,IF((G13)="NA",0,IF((G13)="Not Used",-10,IF((G13)=1,1,IF((G13)=2,1,IF((G13)=3,1,IF((G13)=0,1,))))))+IF(ISBLANK(H13),0,IF((H13)="NA",0,IF((H13)="Not Used",-10,IF((H13)=1,1,IF((H13)=2,1,IF((H13)=3,1,IF((H13)=0,1,))))))))))))))</f>
        <v>-4</v>
      </c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</row>
    <row r="14" spans="1:26" ht="24" customHeight="1" x14ac:dyDescent="0.35">
      <c r="A14" s="10" t="s">
        <v>41</v>
      </c>
      <c r="B14" s="11">
        <v>2</v>
      </c>
      <c r="C14" s="13">
        <v>3</v>
      </c>
      <c r="D14" s="12">
        <v>1</v>
      </c>
      <c r="E14" s="11">
        <v>2</v>
      </c>
      <c r="F14" s="13">
        <v>3</v>
      </c>
      <c r="G14" s="12">
        <v>1</v>
      </c>
      <c r="H14" s="13">
        <v>3</v>
      </c>
      <c r="I14" s="14">
        <f>SUM(B14:H14)</f>
        <v>15</v>
      </c>
      <c r="J14" s="14">
        <v>7</v>
      </c>
      <c r="K14" s="15">
        <f>SUM(J14/7)</f>
        <v>1</v>
      </c>
      <c r="L14" s="14">
        <v>604</v>
      </c>
      <c r="M14" s="14">
        <f>IF(ISBLANK(B14),0,IF((B14)="NA",0,IF((B14)="Not Used",-10,IF((B14)=1,1,IF((B14)=2,1,IF((B14)=3,1,IF((B14)=0,1,)))))+IF(ISBLANK(C14),0,IF((C14)="NA",0,IF((C14)="Not Used",-10,IF((C14)=1,1,IF((C14)=2,1,IF((C14)=3,1,IF((C14)=0,1,))))))+IF(ISBLANK(D14),0,IF((D14)="NA",0,IF((D14)="Not Used",-10,IF((D14)=1,1,IF((D14)=2,1,IF((D14)=3,1,IF((D14)=0,1,))))))+IF(ISBLANK(E14),0,IF((E14)="NA",0,IF((E14)="Not Used",-10,IF((E14)=1,1,IF((E14)=2,1,IF((E14)=3,1,IF((E14)=0,1,))))))+IF(ISBLANK(F14),0,IF((F14)="NA",0,IF((F14)="Not Used",-10,IF((F14)=1,1,IF((F14)=2,1,IF((F14)=3,1,IF((F14)=0,1,))))))+IF(ISBLANK(G14),0,IF((G14)="NA",0,IF((G14)="Not Used",-10,IF((G14)=1,1,IF((G14)=2,1,IF((G14)=3,1,IF((G14)=0,1,))))))+IF(ISBLANK(H14),0,IF((H14)="NA",0,IF((H14)="Not Used",-10,IF((H14)=1,1,IF((H14)=2,1,IF((H14)=3,1,IF((H14)=0,1,))))))))))))))</f>
        <v>7</v>
      </c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</row>
    <row r="15" spans="1:26" ht="24" customHeight="1" x14ac:dyDescent="0.35">
      <c r="A15" s="10" t="s">
        <v>24</v>
      </c>
      <c r="B15" s="11">
        <v>2</v>
      </c>
      <c r="C15" s="13">
        <v>3</v>
      </c>
      <c r="D15" s="11">
        <v>2</v>
      </c>
      <c r="E15" s="11">
        <v>2</v>
      </c>
      <c r="F15" s="11">
        <v>2</v>
      </c>
      <c r="G15" s="11">
        <v>2</v>
      </c>
      <c r="H15" s="11">
        <v>2</v>
      </c>
      <c r="I15" s="14">
        <f>SUM(B15:H15)</f>
        <v>15</v>
      </c>
      <c r="J15" s="14">
        <v>7</v>
      </c>
      <c r="K15" s="15">
        <f>SUM(J15/7)</f>
        <v>1</v>
      </c>
      <c r="L15" s="14">
        <v>594</v>
      </c>
      <c r="M15" s="14">
        <f>IF(ISBLANK(B15),0,IF((B15)="NA",0,IF((B15)="Not Used",-10,IF((B15)=1,1,IF((B15)=2,1,IF((B15)=3,1,IF((B15)=0,1,)))))+IF(ISBLANK(C15),0,IF((C15)="NA",0,IF((C15)="Not Used",-10,IF((C15)=1,1,IF((C15)=2,1,IF((C15)=3,1,IF((C15)=0,1,))))))+IF(ISBLANK(D15),0,IF((D15)="NA",0,IF((D15)="Not Used",-10,IF((D15)=1,1,IF((D15)=2,1,IF((D15)=3,1,IF((D15)=0,1,))))))+IF(ISBLANK(E15),0,IF((E15)="NA",0,IF((E15)="Not Used",-10,IF((E15)=1,1,IF((E15)=2,1,IF((E15)=3,1,IF((E15)=0,1,))))))+IF(ISBLANK(F15),0,IF((F15)="NA",0,IF((F15)="Not Used",-10,IF((F15)=1,1,IF((F15)=2,1,IF((F15)=3,1,IF((F15)=0,1,))))))+IF(ISBLANK(G15),0,IF((G15)="NA",0,IF((G15)="Not Used",-10,IF((G15)=1,1,IF((G15)=2,1,IF((G15)=3,1,IF((G15)=0,1,))))))+IF(ISBLANK(H15),0,IF((H15)="NA",0,IF((H15)="Not Used",-10,IF((H15)=1,1,IF((H15)=2,1,IF((H15)=3,1,IF((H15)=0,1,))))))))))))))</f>
        <v>7</v>
      </c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</row>
    <row r="16" spans="1:26" ht="24" customHeight="1" x14ac:dyDescent="0.35">
      <c r="A16" s="10" t="s">
        <v>28</v>
      </c>
      <c r="B16" s="11">
        <v>2</v>
      </c>
      <c r="C16" s="13">
        <v>3</v>
      </c>
      <c r="D16" s="11">
        <v>2</v>
      </c>
      <c r="E16" s="11">
        <v>2</v>
      </c>
      <c r="F16" s="11">
        <v>2</v>
      </c>
      <c r="G16" s="11">
        <v>2</v>
      </c>
      <c r="H16" s="11">
        <v>2</v>
      </c>
      <c r="I16" s="14">
        <f>SUM(B16:H16)</f>
        <v>15</v>
      </c>
      <c r="J16" s="14">
        <v>7</v>
      </c>
      <c r="K16" s="15">
        <f>SUM(J16/7)</f>
        <v>1</v>
      </c>
      <c r="L16" s="14">
        <v>582</v>
      </c>
      <c r="M16" s="14">
        <f>IF(ISBLANK(B16),0,IF((B16)="NA",0,IF((B16)="Not Used",-10,IF((B16)=1,1,IF((B16)=2,1,IF((B16)=3,1,IF((B16)=0,1,)))))+IF(ISBLANK(C16),0,IF((C16)="NA",0,IF((C16)="Not Used",-10,IF((C16)=1,1,IF((C16)=2,1,IF((C16)=3,1,IF((C16)=0,1,))))))+IF(ISBLANK(D16),0,IF((D16)="NA",0,IF((D16)="Not Used",-10,IF((D16)=1,1,IF((D16)=2,1,IF((D16)=3,1,IF((D16)=0,1,))))))+IF(ISBLANK(E16),0,IF((E16)="NA",0,IF((E16)="Not Used",-10,IF((E16)=1,1,IF((E16)=2,1,IF((E16)=3,1,IF((E16)=0,1,))))))+IF(ISBLANK(F16),0,IF((F16)="NA",0,IF((F16)="Not Used",-10,IF((F16)=1,1,IF((F16)=2,1,IF((F16)=3,1,IF((F16)=0,1,))))))+IF(ISBLANK(G16),0,IF((G16)="NA",0,IF((G16)="Not Used",-10,IF((G16)=1,1,IF((G16)=2,1,IF((G16)=3,1,IF((G16)=0,1,))))))+IF(ISBLANK(H16),0,IF((H16)="NA",0,IF((H16)="Not Used",-10,IF((H16)=1,1,IF((H16)=2,1,IF((H16)=3,1,IF((H16)=0,1,))))))))))))))</f>
        <v>7</v>
      </c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</row>
    <row r="17" spans="1:26" ht="24" customHeight="1" x14ac:dyDescent="0.35">
      <c r="A17" s="10" t="s">
        <v>29</v>
      </c>
      <c r="B17" s="11">
        <v>2</v>
      </c>
      <c r="C17" s="13">
        <v>3</v>
      </c>
      <c r="D17" s="11">
        <v>2</v>
      </c>
      <c r="E17" s="11">
        <v>2</v>
      </c>
      <c r="F17" s="11">
        <v>2</v>
      </c>
      <c r="G17" s="11">
        <v>2</v>
      </c>
      <c r="H17" s="11">
        <v>2</v>
      </c>
      <c r="I17" s="14">
        <f>SUM(B17:H17)</f>
        <v>15</v>
      </c>
      <c r="J17" s="14">
        <v>7</v>
      </c>
      <c r="K17" s="15">
        <f>SUM(J17/7)</f>
        <v>1</v>
      </c>
      <c r="L17" s="14">
        <v>566</v>
      </c>
      <c r="M17" s="14">
        <f>IF(ISBLANK(B17),0,IF((B17)="NA",0,IF((B17)="Not Used",-10,IF((B17)=1,1,IF((B17)=2,1,IF((B17)=3,1,IF((B17)=0,1,)))))+IF(ISBLANK(C17),0,IF((C17)="NA",0,IF((C17)="Not Used",-10,IF((C17)=1,1,IF((C17)=2,1,IF((C17)=3,1,IF((C17)=0,1,))))))+IF(ISBLANK(D17),0,IF((D17)="NA",0,IF((D17)="Not Used",-10,IF((D17)=1,1,IF((D17)=2,1,IF((D17)=3,1,IF((D17)=0,1,))))))+IF(ISBLANK(E17),0,IF((E17)="NA",0,IF((E17)="Not Used",-10,IF((E17)=1,1,IF((E17)=2,1,IF((E17)=3,1,IF((E17)=0,1,))))))+IF(ISBLANK(F19),0,IF((F19)="NA",0,IF((F19)="Not Used",-10,IF((F19)=1,1,IF((F19)=2,1,IF((F19)=3,1,IF((F19)=0,1,))))))+IF(ISBLANK(G17),0,IF((G17)="NA",0,IF((G17)="Not Used",-10,IF((G17)=1,1,IF((G17)=2,1,IF((G17)=3,1,IF((G17)=0,1,))))))+IF(ISBLANK(H17),0,IF((H17)="NA",0,IF((H17)="Not Used",-10,IF((H17)=1,1,IF((H17)=2,1,IF((H17)=3,1,IF((H17)=0,1,))))))))))))))</f>
        <v>7</v>
      </c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</row>
    <row r="18" spans="1:26" ht="24" customHeight="1" x14ac:dyDescent="0.35">
      <c r="A18" s="10" t="s">
        <v>18</v>
      </c>
      <c r="B18" s="13">
        <v>3</v>
      </c>
      <c r="C18" s="11">
        <v>2</v>
      </c>
      <c r="D18" s="11">
        <v>2</v>
      </c>
      <c r="E18" s="13">
        <v>3</v>
      </c>
      <c r="F18" s="11">
        <v>2</v>
      </c>
      <c r="G18" s="11">
        <v>2</v>
      </c>
      <c r="H18" s="12">
        <v>1</v>
      </c>
      <c r="I18" s="14">
        <f>SUM(B18:H18)</f>
        <v>15</v>
      </c>
      <c r="J18" s="14">
        <v>7</v>
      </c>
      <c r="K18" s="15">
        <f>SUM(J18/7)</f>
        <v>1</v>
      </c>
      <c r="L18" s="14">
        <v>563</v>
      </c>
      <c r="M18" s="14">
        <f>IF(ISBLANK(B18),0,IF((B18)="NA",0,IF((B18)="Not Used",-10,IF((B18)=1,1,IF((B18)=2,1,IF((B18)=3,1,IF((B18)=0,1,)))))+IF(ISBLANK(C18),0,IF((C18)="NA",0,IF((C18)="Not Used",-10,IF((C18)=1,1,IF((C18)=2,1,IF((C18)=3,1,IF((C18)=0,1,))))))+IF(ISBLANK(D18),0,IF((D18)="NA",0,IF((D18)="Not Used",-10,IF((D18)=1,1,IF((D18)=2,1,IF((D18)=3,1,IF((D18)=0,1,))))))+IF(ISBLANK(E18),0,IF((E18)="NA",0,IF((E18)="Not Used",-10,IF((E18)=1,1,IF((E18)=2,1,IF((E18)=3,1,IF((E18)=0,1,))))))+IF(ISBLANK(F18),0,IF((F18)="NA",0,IF((F18)="Not Used",-10,IF((F18)=1,1,IF((F18)=2,1,IF((F18)=3,1,IF((F18)=0,1,))))))+IF(ISBLANK(G18),0,IF((G18)="NA",0,IF((G18)="Not Used",-10,IF((G18)=1,1,IF((G18)=2,1,IF((G18)=3,1,IF((G18)=0,1,))))))+IF(ISBLANK(H18),0,IF((H18)="NA",0,IF((H18)="Not Used",-10,IF((H18)=1,1,IF((H18)=2,1,IF((H18)=3,1,IF((H18)=0,1,))))))))))))))</f>
        <v>7</v>
      </c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</row>
    <row r="19" spans="1:26" ht="24" customHeight="1" x14ac:dyDescent="0.35">
      <c r="A19" s="10" t="s">
        <v>27</v>
      </c>
      <c r="B19" s="11">
        <v>2</v>
      </c>
      <c r="C19" s="13">
        <v>3</v>
      </c>
      <c r="D19" s="11">
        <v>2</v>
      </c>
      <c r="E19" s="11">
        <v>2</v>
      </c>
      <c r="F19" s="11">
        <v>2</v>
      </c>
      <c r="G19" s="11">
        <v>2</v>
      </c>
      <c r="H19" s="11">
        <v>2</v>
      </c>
      <c r="I19" s="14">
        <f>SUM(B19:H19)</f>
        <v>15</v>
      </c>
      <c r="J19" s="14">
        <v>7</v>
      </c>
      <c r="K19" s="15">
        <f>SUM(J19/7)</f>
        <v>1</v>
      </c>
      <c r="L19" s="14">
        <v>549</v>
      </c>
      <c r="M19" s="14">
        <f>IF(ISBLANK(B19),0,IF((B19)="NA",0,IF((B19)="Not Used",-10,IF((B19)=1,1,IF((B19)=2,1,IF((B19)=3,1,IF((B19)=0,1,)))))+IF(ISBLANK(C19),0,IF((C19)="NA",0,IF((C19)="Not Used",-10,IF((C19)=1,1,IF((C19)=2,1,IF((C19)=3,1,IF((C19)=0,1,))))))+IF(ISBLANK(D19),0,IF((D19)="NA",0,IF((D19)="Not Used",-10,IF((D19)=1,1,IF((D19)=2,1,IF((D19)=3,1,IF((D19)=0,1,))))))+IF(ISBLANK(E19),0,IF((E19)="NA",0,IF((E19)="Not Used",-10,IF((E19)=1,1,IF((E19)=2,1,IF((E19)=3,1,IF((E19)=0,1,))))))+IF(ISBLANK(F19),0,IF((F19)="NA",0,IF((F19)="Not Used",-10,IF((F19)=1,1,IF((F19)=2,1,IF((F19)=3,1,IF((F19)=0,1,))))))+IF(ISBLANK(G19),0,IF((G19)="NA",0,IF((G19)="Not Used",-10,IF((G19)=1,1,IF((G19)=2,1,IF((G19)=3,1,IF((G19)=0,1,))))))+IF(ISBLANK(H19),0,IF((H19)="NA",0,IF((H19)="Not Used",-10,IF((H19)=1,1,IF((H19)=2,1,IF((H19)=3,1,IF((H19)=0,1,))))))))))))))</f>
        <v>7</v>
      </c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</row>
    <row r="20" spans="1:26" ht="24" customHeight="1" x14ac:dyDescent="0.35">
      <c r="A20" s="10" t="s">
        <v>25</v>
      </c>
      <c r="B20" s="11">
        <v>2</v>
      </c>
      <c r="C20" s="13">
        <v>3</v>
      </c>
      <c r="D20" s="11">
        <v>2</v>
      </c>
      <c r="E20" s="11">
        <v>2</v>
      </c>
      <c r="F20" s="11">
        <v>2</v>
      </c>
      <c r="G20" s="11">
        <v>2</v>
      </c>
      <c r="H20" s="11">
        <v>2</v>
      </c>
      <c r="I20" s="14">
        <f>SUM(B20:H20)</f>
        <v>15</v>
      </c>
      <c r="J20" s="14">
        <v>7</v>
      </c>
      <c r="K20" s="15">
        <f>SUM(J20/7)</f>
        <v>1</v>
      </c>
      <c r="L20" s="14">
        <v>522</v>
      </c>
      <c r="M20" s="14">
        <f>IF(ISBLANK(B20),0,IF((B20)="NA",0,IF((B20)="Not Used",-10,IF((B20)=1,1,IF((B20)=2,1,IF((B20)=3,1,IF((B20)=0,1,)))))+IF(ISBLANK(C20),0,IF((C20)="NA",0,IF((C20)="Not Used",-10,IF((C20)=1,1,IF((C20)=2,1,IF((C20)=3,1,IF((C20)=0,1,))))))+IF(ISBLANK(D20),0,IF((D20)="NA",0,IF((D20)="Not Used",-10,IF((D20)=1,1,IF((D20)=2,1,IF((D20)=3,1,IF((D20)=0,1,))))))+IF(ISBLANK(E20),0,IF((E20)="NA",0,IF((E20)="Not Used",-10,IF((E20)=1,1,IF((E20)=2,1,IF((E20)=3,1,IF((E20)=0,1,))))))+IF(ISBLANK(F20),0,IF((F20)="NA",0,IF((F20)="Not Used",-10,IF((F20)=1,1,IF((F20)=2,1,IF((F20)=3,1,IF((F20)=0,1,))))))+IF(ISBLANK(G20),0,IF((G20)="NA",0,IF((G20)="Not Used",-10,IF((G20)=1,1,IF((G20)=2,1,IF((G20)=3,1,IF((G20)=0,1,))))))+IF(ISBLANK(H20),0,IF((H20)="NA",0,IF((H20)="Not Used",-10,IF((H20)=1,1,IF((H20)=2,1,IF((H20)=3,1,IF((H20)=0,1,))))))))))))))</f>
        <v>7</v>
      </c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</row>
    <row r="21" spans="1:26" ht="24" customHeight="1" x14ac:dyDescent="0.35">
      <c r="A21" s="10" t="s">
        <v>26</v>
      </c>
      <c r="B21" s="11">
        <v>2</v>
      </c>
      <c r="C21" s="13">
        <v>3</v>
      </c>
      <c r="D21" s="11">
        <v>2</v>
      </c>
      <c r="E21" s="11">
        <v>2</v>
      </c>
      <c r="F21" s="11">
        <v>2</v>
      </c>
      <c r="G21" s="11">
        <v>2</v>
      </c>
      <c r="H21" s="11">
        <v>2</v>
      </c>
      <c r="I21" s="14">
        <f>SUM(B21:H21)</f>
        <v>15</v>
      </c>
      <c r="J21" s="14">
        <v>7</v>
      </c>
      <c r="K21" s="15">
        <f>SUM(J21/7)</f>
        <v>1</v>
      </c>
      <c r="L21" s="14">
        <v>510</v>
      </c>
      <c r="M21" s="14">
        <f>IF(ISBLANK(B21),0,IF((B21)="NA",0,IF((B21)="Not Used",-10,IF((B21)=1,1,IF((B21)=2,1,IF((B21)=3,1,IF((B21)=0,1,)))))+IF(ISBLANK(C21),0,IF((C21)="NA",0,IF((C21)="Not Used",-10,IF((C21)=1,1,IF((C21)=2,1,IF((C21)=3,1,IF((C21)=0,1,))))))+IF(ISBLANK(D21),0,IF((D21)="NA",0,IF((D21)="Not Used",-10,IF((D21)=1,1,IF((D21)=2,1,IF((D21)=3,1,IF((D21)=0,1,))))))+IF(ISBLANK(E21),0,IF((E21)="NA",0,IF((E21)="Not Used",-10,IF((E21)=1,1,IF((E21)=2,1,IF((E21)=3,1,IF((E21)=0,1,))))))+IF(ISBLANK(F21),0,IF((F21)="NA",0,IF((F21)="Not Used",-10,IF((F21)=1,1,IF((F21)=2,1,IF((F21)=3,1,IF((F21)=0,1,))))))+IF(ISBLANK(G21),0,IF((G21)="NA",0,IF((G21)="Not Used",-10,IF((G21)=1,1,IF((G21)=2,1,IF((G21)=3,1,IF((G21)=0,1,))))))+IF(ISBLANK(H21),0,IF((H21)="NA",0,IF((H21)="Not Used",-10,IF((H21)=1,1,IF((H21)=2,1,IF((H21)=3,1,IF((H21)=0,1,))))))))))))))</f>
        <v>7</v>
      </c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</row>
    <row r="22" spans="1:26" ht="24" customHeight="1" x14ac:dyDescent="0.35">
      <c r="A22" s="10" t="s">
        <v>17</v>
      </c>
      <c r="B22" s="11">
        <v>2</v>
      </c>
      <c r="C22" s="11">
        <v>2</v>
      </c>
      <c r="D22" s="11">
        <v>2</v>
      </c>
      <c r="E22" s="11">
        <v>2</v>
      </c>
      <c r="F22" s="11">
        <v>2</v>
      </c>
      <c r="G22" s="11">
        <v>2</v>
      </c>
      <c r="H22" s="11">
        <v>2</v>
      </c>
      <c r="I22" s="14">
        <f>SUM(B22:H22)</f>
        <v>14</v>
      </c>
      <c r="J22" s="14">
        <v>7</v>
      </c>
      <c r="K22" s="15">
        <f>SUM(J22/7)</f>
        <v>1</v>
      </c>
      <c r="L22" s="14">
        <v>558</v>
      </c>
      <c r="M22" s="14">
        <f>IF(ISBLANK(B22),0,IF((B22)="NA",0,IF((B22)="Not Used",-10,IF((B22)=1,1,IF((B22)=2,1,IF((B22)=3,1,IF((B22)=0,1,)))))+IF(ISBLANK(C22),0,IF((C22)="NA",0,IF((C22)="Not Used",-10,IF((C22)=1,1,IF((C22)=2,1,IF((C22)=3,1,IF((C22)=0,1,))))))+IF(ISBLANK(D22),0,IF((D22)="NA",0,IF((D22)="Not Used",-10,IF((D22)=1,1,IF((D22)=2,1,IF((D22)=3,1,IF((D22)=0,1,))))))+IF(ISBLANK(E22),0,IF((E22)="NA",0,IF((E22)="Not Used",-10,IF((E22)=1,1,IF((E22)=2,1,IF((E22)=3,1,IF((E22)=0,1,))))))+IF(ISBLANK(F22),0,IF((F22)="NA",0,IF((F22)="Not Used",-10,IF((F22)=1,1,IF((F22)=2,1,IF((F22)=3,1,IF((F22)=0,1,))))))+IF(ISBLANK(G22),0,IF((G22)="NA",0,IF((G22)="Not Used",-10,IF((G22)=1,1,IF((G22)=2,1,IF((G22)=3,1,IF((G22)=0,1,))))))+IF(ISBLANK(H22),0,IF((H22)="NA",0,IF((H22)="Not Used",-10,IF((H22)=1,1,IF((H22)=2,1,IF((H22)=3,1,IF((H22)=0,1,))))))))))))))</f>
        <v>7</v>
      </c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</row>
    <row r="23" spans="1:26" ht="24" customHeight="1" x14ac:dyDescent="0.35">
      <c r="A23" s="10" t="s">
        <v>42</v>
      </c>
      <c r="B23" s="11">
        <v>2</v>
      </c>
      <c r="C23" s="11">
        <v>2</v>
      </c>
      <c r="D23" s="11">
        <v>2</v>
      </c>
      <c r="E23" s="11">
        <v>2</v>
      </c>
      <c r="F23" s="11">
        <v>2</v>
      </c>
      <c r="G23" s="11">
        <v>2</v>
      </c>
      <c r="H23" s="11">
        <v>2</v>
      </c>
      <c r="I23" s="14">
        <f>SUM(B23:H23)</f>
        <v>14</v>
      </c>
      <c r="J23" s="14">
        <v>7</v>
      </c>
      <c r="K23" s="15">
        <f>SUM(J23/7)</f>
        <v>1</v>
      </c>
      <c r="L23" s="14">
        <v>536</v>
      </c>
      <c r="M23" s="14">
        <f>IF(ISBLANK(B23),0,IF((B23)="NA",0,IF((B23)="Not Used",-10,IF((B23)=1,1,IF((B23)=2,1,IF((B23)=3,1,IF((B23)=0,1,)))))+IF(ISBLANK(C23),0,IF((C23)="NA",0,IF((C23)="Not Used",-10,IF((C23)=1,1,IF((C23)=2,1,IF((C23)=3,1,IF((C23)=0,1,))))))+IF(ISBLANK(D23),0,IF((D23)="NA",0,IF((D23)="Not Used",-10,IF((D23)=1,1,IF((D23)=2,1,IF((D23)=3,1,IF((D23)=0,1,))))))+IF(ISBLANK(E23),0,IF((E23)="NA",0,IF((E23)="Not Used",-10,IF((E23)=1,1,IF((E23)=2,1,IF((E23)=3,1,IF((E23)=0,1,))))))+IF(ISBLANK(F23),0,IF((F23)="NA",0,IF((F23)="Not Used",-10,IF((F23)=1,1,IF((F23)=2,1,IF((F23)=3,1,IF((F23)=0,1,))))))+IF(ISBLANK(G23),0,IF((G23)="NA",0,IF((G23)="Not Used",-10,IF((G23)=1,1,IF((G23)=2,1,IF((G23)=3,1,IF((G23)=0,1,))))))+IF(ISBLANK(H23),0,IF((H23)="NA",0,IF((H23)="Not Used",-10,IF((H23)=1,1,IF((H23)=2,1,IF((H23)=3,1,IF((H23)=0,1,))))))))))))))</f>
        <v>7</v>
      </c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</row>
    <row r="24" spans="1:26" ht="24" customHeight="1" x14ac:dyDescent="0.35">
      <c r="A24" s="10" t="s">
        <v>23</v>
      </c>
      <c r="B24" s="11">
        <v>2</v>
      </c>
      <c r="C24" s="11">
        <v>2</v>
      </c>
      <c r="D24" s="11">
        <v>2</v>
      </c>
      <c r="E24" s="11">
        <v>2</v>
      </c>
      <c r="F24" s="11">
        <v>2</v>
      </c>
      <c r="G24" s="11">
        <v>2</v>
      </c>
      <c r="H24" s="11">
        <v>2</v>
      </c>
      <c r="I24" s="14">
        <f>SUM(B24:H24)</f>
        <v>14</v>
      </c>
      <c r="J24" s="14">
        <v>7</v>
      </c>
      <c r="K24" s="15">
        <f>SUM(J24/7)</f>
        <v>1</v>
      </c>
      <c r="L24" s="14">
        <v>535</v>
      </c>
      <c r="M24" s="14">
        <f>IF(ISBLANK(B24),0,IF((B24)="NA",0,IF((B24)="Not Used",-10,IF((B24)=1,1,IF((B24)=2,1,IF((B24)=3,1,IF((B24)=0,1,)))))+IF(ISBLANK(C24),0,IF((C24)="NA",0,IF((C24)="Not Used",-10,IF((C24)=1,1,IF((C24)=2,1,IF((C24)=3,1,IF((C24)=0,1,))))))+IF(ISBLANK(D24),0,IF((D24)="NA",0,IF((D24)="Not Used",-10,IF((D24)=1,1,IF((D24)=2,1,IF((D24)=3,1,IF((D24)=0,1,))))))+IF(ISBLANK(E24),0,IF((E24)="NA",0,IF((E24)="Not Used",-10,IF((E24)=1,1,IF((E24)=2,1,IF((E24)=3,1,IF((E24)=0,1,))))))+IF(ISBLANK(F24),0,IF((F24)="NA",0,IF((F24)="Not Used",-10,IF((F24)=1,1,IF((F24)=2,1,IF((F24)=3,1,IF((F24)=0,1,))))))+IF(ISBLANK(G24),0,IF((G24)="NA",0,IF((G24)="Not Used",-10,IF((G24)=1,1,IF((G24)=2,1,IF((G24)=3,1,IF((G24)=0,1,))))))+IF(ISBLANK(H24),0,IF((H24)="NA",0,IF((H24)="Not Used",-10,IF((H24)=1,1,IF((H24)=2,1,IF((H24)=3,1,IF((H24)=0,1,))))))))))))))</f>
        <v>7</v>
      </c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</row>
    <row r="25" spans="1:26" ht="24" customHeight="1" x14ac:dyDescent="0.35">
      <c r="A25" s="10" t="s">
        <v>21</v>
      </c>
      <c r="B25" s="11">
        <v>2</v>
      </c>
      <c r="C25" s="11">
        <v>2</v>
      </c>
      <c r="D25" s="11">
        <v>2</v>
      </c>
      <c r="E25" s="11">
        <v>2</v>
      </c>
      <c r="F25" s="11">
        <v>2</v>
      </c>
      <c r="G25" s="11">
        <v>2</v>
      </c>
      <c r="H25" s="11">
        <v>2</v>
      </c>
      <c r="I25" s="14">
        <f>SUM(B25:H25)</f>
        <v>14</v>
      </c>
      <c r="J25" s="14">
        <v>7</v>
      </c>
      <c r="K25" s="15">
        <f>SUM(J25/7)</f>
        <v>1</v>
      </c>
      <c r="L25" s="14">
        <v>516</v>
      </c>
      <c r="M25" s="14">
        <f>IF(ISBLANK(B25),0,IF((B25)="NA",0,IF((B25)="Not Used",-10,IF((B25)=1,1,IF((B25)=2,1,IF((B25)=3,1,IF((B25)=0,1,)))))+IF(ISBLANK(C25),0,IF((C25)="NA",0,IF((C25)="Not Used",-10,IF((C25)=1,1,IF((C25)=2,1,IF((C25)=3,1,IF((C25)=0,1,))))))+IF(ISBLANK(D25),0,IF((D25)="NA",0,IF((D25)="Not Used",-10,IF((D25)=1,1,IF((D25)=2,1,IF((D25)=3,1,IF((D25)=0,1,))))))+IF(ISBLANK(E25),0,IF((E25)="NA",0,IF((E25)="Not Used",-10,IF((E25)=1,1,IF((E25)=2,1,IF((E25)=3,1,IF((E25)=0,1,))))))+IF(ISBLANK(F25),0,IF((F25)="NA",0,IF((F25)="Not Used",-10,IF((F25)=1,1,IF((F25)=2,1,IF((F25)=3,1,IF((F25)=0,1,))))))+IF(ISBLANK(G25),0,IF((G25)="NA",0,IF((G25)="Not Used",-10,IF((G25)=1,1,IF((G25)=2,1,IF((G25)=3,1,IF((G25)=0,1,))))))+IF(ISBLANK(H25),0,IF((H25)="NA",0,IF((H25)="Not Used",-10,IF((H25)=1,1,IF((H25)=2,1,IF((H25)=3,1,IF((H25)=0,1,))))))))))))))</f>
        <v>7</v>
      </c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</row>
    <row r="26" spans="1:26" ht="24" customHeight="1" x14ac:dyDescent="0.35">
      <c r="A26" s="10" t="s">
        <v>19</v>
      </c>
      <c r="B26" s="11">
        <v>2</v>
      </c>
      <c r="C26" s="11">
        <v>2</v>
      </c>
      <c r="D26" s="11">
        <v>2</v>
      </c>
      <c r="E26" s="11">
        <v>2</v>
      </c>
      <c r="F26" s="11">
        <v>2</v>
      </c>
      <c r="G26" s="11">
        <v>2</v>
      </c>
      <c r="H26" s="11">
        <v>2</v>
      </c>
      <c r="I26" s="14">
        <f>SUM(B26:H26)</f>
        <v>14</v>
      </c>
      <c r="J26" s="14">
        <v>7</v>
      </c>
      <c r="K26" s="15">
        <f>SUM(J26/7)</f>
        <v>1</v>
      </c>
      <c r="L26" s="14">
        <v>455</v>
      </c>
      <c r="M26" s="14">
        <f>IF(ISBLANK(B26),0,IF((B26)="NA",0,IF((B26)="Not Used",-10,IF((B26)=1,1,IF((B26)=2,1,IF((B26)=3,1,IF((B26)=0,1,)))))+IF(ISBLANK(C26),0,IF((C26)="NA",0,IF((C26)="Not Used",-10,IF((C26)=1,1,IF((C26)=2,1,IF((C26)=3,1,IF((C26)=0,1,))))))+IF(ISBLANK(D26),0,IF((D26)="NA",0,IF((D26)="Not Used",-10,IF((D26)=1,1,IF((D26)=2,1,IF((D26)=3,1,IF((D26)=0,1,))))))+IF(ISBLANK(E26),0,IF((E26)="NA",0,IF((E26)="Not Used",-10,IF((E26)=1,1,IF((E26)=2,1,IF((E26)=3,1,IF((E26)=0,1,))))))+IF(ISBLANK(F26),0,IF((F26)="NA",0,IF((F26)="Not Used",-10,IF((F26)=1,1,IF((F26)=2,1,IF((F26)=3,1,IF((F26)=0,1,))))))+IF(ISBLANK(G26),0,IF((G26)="NA",0,IF((G26)="Not Used",-10,IF((G26)=1,1,IF((G26)=2,1,IF((G26)=3,1,IF((G26)=0,1,))))))+IF(ISBLANK(H26),0,IF((H26)="NA",0,IF((H26)="Not Used",-10,IF((H26)=1,1,IF((H26)=2,1,IF((H26)=3,1,IF((H26)=0,1,))))))))))))))</f>
        <v>7</v>
      </c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</row>
    <row r="27" spans="1:26" ht="24" customHeight="1" x14ac:dyDescent="0.35">
      <c r="A27" s="10" t="s">
        <v>30</v>
      </c>
      <c r="B27" s="11">
        <v>2</v>
      </c>
      <c r="C27" s="13">
        <v>3</v>
      </c>
      <c r="D27" s="11">
        <v>2</v>
      </c>
      <c r="E27" s="11">
        <v>2</v>
      </c>
      <c r="F27" s="26" t="s">
        <v>45</v>
      </c>
      <c r="G27" s="12">
        <v>1</v>
      </c>
      <c r="H27" s="13">
        <v>3</v>
      </c>
      <c r="I27" s="14">
        <f>SUM(B27:H27)</f>
        <v>13</v>
      </c>
      <c r="J27" s="14">
        <v>6</v>
      </c>
      <c r="K27" s="15">
        <f>SUM(J27/7)</f>
        <v>0.8571428571428571</v>
      </c>
      <c r="L27" s="14">
        <v>504</v>
      </c>
      <c r="M27" s="14">
        <f>IF(ISBLANK(B27),0,IF((B27)="NA",0,IF((B27)="Not Used",-10,IF((B27)=1,1,IF((B27)=2,1,IF((B27)=3,1,IF((B27)=0,1,)))))+IF(ISBLANK(C27),0,IF((C27)="NA",0,IF((C27)="Not Used",-10,IF((C27)=1,1,IF((C27)=2,1,IF((C27)=3,1,IF((C27)=0,1,))))))+IF(ISBLANK(D27),0,IF((D27)="NA",0,IF((D27)="Not Used",-10,IF((D27)=1,1,IF((D27)=2,1,IF((D27)=3,1,IF((D27)=0,1,))))))+IF(ISBLANK(E27),0,IF((E27)="NA",0,IF((E27)="Not Used",-10,IF((E27)=1,1,IF((E27)=2,1,IF((E27)=3,1,IF((E27)=0,1,))))))+IF(ISBLANK(F27),0,IF((F27)="NA",0,IF((F27)="Not Used",-10,IF((F27)=1,1,IF((F27)=2,1,IF((F27)=3,1,IF((F27)=0,1,))))))+IF(ISBLANK(G27),0,IF((G27)="NA",0,IF((G27)="Not Used",-10,IF((G27)=1,1,IF((G27)=2,1,IF((G27)=3,1,IF((G27)=0,1,))))))+IF(ISBLANK(H27),0,IF((H27)="NA",0,IF((H27)="Not Used",-10,IF((H27)=1,1,IF((H27)=2,1,IF((H27)=3,1,IF((H27)=0,1,))))))))))))))</f>
        <v>-4</v>
      </c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</row>
    <row r="28" spans="1:26" ht="24" customHeight="1" x14ac:dyDescent="0.35">
      <c r="A28" s="10" t="s">
        <v>38</v>
      </c>
      <c r="B28" s="11">
        <v>2</v>
      </c>
      <c r="C28" s="12">
        <v>1</v>
      </c>
      <c r="D28" s="11">
        <v>2</v>
      </c>
      <c r="E28" s="11">
        <v>2</v>
      </c>
      <c r="F28" s="11">
        <v>2</v>
      </c>
      <c r="G28" s="11">
        <v>2</v>
      </c>
      <c r="H28" s="11">
        <v>2</v>
      </c>
      <c r="I28" s="14">
        <f>SUM(B28:H28)</f>
        <v>13</v>
      </c>
      <c r="J28" s="14">
        <v>7</v>
      </c>
      <c r="K28" s="15">
        <f>SUM(J28/7)</f>
        <v>1</v>
      </c>
      <c r="L28" s="14">
        <v>457</v>
      </c>
      <c r="M28" s="14">
        <f>IF(ISBLANK(B28),0,IF((B28)="NA",0,IF((B28)="Not Used",-10,IF((B28)=1,1,IF((B28)=2,1,IF((B28)=3,1,IF((B28)=0,1,)))))+IF(ISBLANK(C28),0,IF((C28)="NA",0,IF((C28)="Not Used",-10,IF((C28)=1,1,IF((C28)=2,1,IF((C28)=3,1,IF((C28)=0,1,))))))+IF(ISBLANK(D28),0,IF((D28)="NA",0,IF((D28)="Not Used",-10,IF((D28)=1,1,IF((D28)=2,1,IF((D28)=3,1,IF((D28)=0,1,))))))+IF(ISBLANK(E28),0,IF((E28)="NA",0,IF((E28)="Not Used",-10,IF((E28)=1,1,IF((E28)=2,1,IF((E28)=3,1,IF((E28)=0,1,))))))+IF(ISBLANK(F28),0,IF((F28)="NA",0,IF((F28)="Not Used",-10,IF((F28)=1,1,IF((F28)=2,1,IF((F28)=3,1,IF((F28)=0,1,))))))+IF(ISBLANK(G28),0,IF((G28)="NA",0,IF((G28)="Not Used",-10,IF((G28)=1,1,IF((G28)=2,1,IF((G28)=3,1,IF((G28)=0,1,))))))+IF(ISBLANK(H28),0,IF((H28)="NA",0,IF((H28)="Not Used",-10,IF((H28)=1,1,IF((H28)=2,1,IF((H28)=3,1,IF((H28)=0,1,))))))))))))))</f>
        <v>7</v>
      </c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</row>
    <row r="29" spans="1:26" ht="24" customHeight="1" x14ac:dyDescent="0.35">
      <c r="A29" s="10" t="s">
        <v>43</v>
      </c>
      <c r="B29" s="11">
        <v>2</v>
      </c>
      <c r="C29" s="13">
        <v>3</v>
      </c>
      <c r="D29" s="11">
        <v>2</v>
      </c>
      <c r="E29" s="12">
        <v>1</v>
      </c>
      <c r="F29" s="11">
        <v>2</v>
      </c>
      <c r="G29" s="12">
        <v>1</v>
      </c>
      <c r="H29" s="12">
        <v>1</v>
      </c>
      <c r="I29" s="14">
        <f>SUM(B29:H29)</f>
        <v>12</v>
      </c>
      <c r="J29" s="14">
        <v>7</v>
      </c>
      <c r="K29" s="15">
        <f>SUM(J29/7)</f>
        <v>1</v>
      </c>
      <c r="L29" s="14">
        <v>541</v>
      </c>
      <c r="M29" s="14">
        <f>IF(ISBLANK(B29),0,IF((B29)="NA",0,IF((B29)="Not Used",-10,IF((B29)=1,1,IF((B29)=2,1,IF((B29)=3,1,IF((B29)=0,1,)))))+IF(ISBLANK(C29),0,IF((C29)="NA",0,IF((C29)="Not Used",-10,IF((C29)=1,1,IF((C29)=2,1,IF((C29)=3,1,IF((C29)=0,1,))))))+IF(ISBLANK(D29),0,IF((D29)="NA",0,IF((D29)="Not Used",-10,IF((D29)=1,1,IF((D29)=2,1,IF((D29)=3,1,IF((D29)=0,1,))))))+IF(ISBLANK(E29),0,IF((E29)="NA",0,IF((E29)="Not Used",-10,IF((E29)=1,1,IF((E29)=2,1,IF((E29)=3,1,IF((E29)=0,1,))))))+IF(ISBLANK(F29),0,IF((F29)="NA",0,IF((F29)="Not Used",-10,IF((F29)=1,1,IF((F29)=2,1,IF((F29)=3,1,IF((F29)=0,1,))))))+IF(ISBLANK(G29),0,IF((G29)="NA",0,IF((G29)="Not Used",-10,IF((G29)=1,1,IF((G29)=2,1,IF((G29)=3,1,IF((G29)=0,1,))))))+IF(ISBLANK(H29),0,IF((H29)="NA",0,IF((H29)="Not Used",-10,IF((H29)=1,1,IF((H29)=2,1,IF((H29)=3,1,IF((H29)=0,1,))))))))))))))</f>
        <v>7</v>
      </c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</row>
    <row r="30" spans="1:26" s="25" customFormat="1" ht="24" customHeight="1" x14ac:dyDescent="0.35">
      <c r="A30" s="10" t="s">
        <v>20</v>
      </c>
      <c r="B30" s="11">
        <v>2</v>
      </c>
      <c r="C30" s="12">
        <v>1</v>
      </c>
      <c r="D30" s="11">
        <v>2</v>
      </c>
      <c r="E30" s="11">
        <v>2</v>
      </c>
      <c r="F30" s="11">
        <v>2</v>
      </c>
      <c r="G30" s="12">
        <v>1</v>
      </c>
      <c r="H30" s="11">
        <v>2</v>
      </c>
      <c r="I30" s="14">
        <f>SUM(B30:H30)</f>
        <v>12</v>
      </c>
      <c r="J30" s="14">
        <v>7</v>
      </c>
      <c r="K30" s="15">
        <f>SUM(J30/7)</f>
        <v>1</v>
      </c>
      <c r="L30" s="14">
        <v>511</v>
      </c>
      <c r="M30" s="14">
        <f>IF(ISBLANK(B30),0,IF((B30)="NA",0,IF((B30)="Not Used",-10,IF((B30)=1,1,IF((B30)=2,1,IF((B30)=3,1,IF((B30)=0,1,)))))+IF(ISBLANK(C30),0,IF((C30)="NA",0,IF((C30)="Not Used",-10,IF((C30)=1,1,IF((C30)=2,1,IF((C30)=3,1,IF((C30)=0,1,))))))+IF(ISBLANK(D30),0,IF((D30)="NA",0,IF((D30)="Not Used",-10,IF((D30)=1,1,IF((D30)=2,1,IF((D30)=3,1,IF((D30)=0,1,))))))+IF(ISBLANK(E30),0,IF((E30)="NA",0,IF((E30)="Not Used",-10,IF((E30)=1,1,IF((E30)=2,1,IF((E30)=3,1,IF((E30)=0,1,))))))+IF(ISBLANK(F30),0,IF((F30)="NA",0,IF((F30)="Not Used",-10,IF((F30)=1,1,IF((F30)=2,1,IF((F30)=3,1,IF((F30)=0,1,))))))+IF(ISBLANK(G30),0,IF((G30)="NA",0,IF((G30)="Not Used",-10,IF((G30)=1,1,IF((G30)=2,1,IF((G30)=3,1,IF((G30)=0,1,))))))+IF(ISBLANK(H30),0,IF((H30)="NA",0,IF((H30)="Not Used",-10,IF((H30)=1,1,IF((H30)=2,1,IF((H30)=3,1,IF((H30)=0,1,))))))))))))))</f>
        <v>7</v>
      </c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</row>
    <row r="31" spans="1:26" ht="24" customHeight="1" x14ac:dyDescent="0.35">
      <c r="A31" s="10" t="s">
        <v>22</v>
      </c>
      <c r="B31" s="11">
        <v>2</v>
      </c>
      <c r="C31" s="11">
        <v>2</v>
      </c>
      <c r="D31" s="11">
        <v>2</v>
      </c>
      <c r="E31" s="12">
        <v>1</v>
      </c>
      <c r="F31" s="12">
        <v>1</v>
      </c>
      <c r="G31" s="11">
        <v>2</v>
      </c>
      <c r="H31" s="11">
        <v>2</v>
      </c>
      <c r="I31" s="14">
        <f>SUM(B31:H31)</f>
        <v>12</v>
      </c>
      <c r="J31" s="14">
        <v>7</v>
      </c>
      <c r="K31" s="15">
        <f>SUM(J31/7)</f>
        <v>1</v>
      </c>
      <c r="L31" s="14">
        <v>475</v>
      </c>
      <c r="M31" s="14">
        <f>IF(ISBLANK(B31),0,IF((B31)="NA",0,IF((B31)="Not Used",-10,IF((B31)=1,1,IF((B31)=2,1,IF((B31)=3,1,IF((B31)=0,1,)))))+IF(ISBLANK(C31),0,IF((C31)="NA",0,IF((C31)="Not Used",-10,IF((C31)=1,1,IF((C31)=2,1,IF((C31)=3,1,IF((C31)=0,1,))))))+IF(ISBLANK(D31),0,IF((D31)="NA",0,IF((D31)="Not Used",-10,IF((D31)=1,1,IF((D31)=2,1,IF((D31)=3,1,IF((D31)=0,1,))))))+IF(ISBLANK(E31),0,IF((E31)="NA",0,IF((E31)="Not Used",-10,IF((E31)=1,1,IF((E31)=2,1,IF((E31)=3,1,IF((E31)=0,1,))))))+IF(ISBLANK(F31),0,IF((F31)="NA",0,IF((F31)="Not Used",-10,IF((F31)=1,1,IF((F31)=2,1,IF((F31)=3,1,IF((F31)=0,1,))))))+IF(ISBLANK(G31),0,IF((G31)="NA",0,IF((G31)="Not Used",-10,IF((G31)=1,1,IF((G31)=2,1,IF((G31)=3,1,IF((G31)=0,1,))))))+IF(ISBLANK(H31),0,IF((H31)="NA",0,IF((H31)="Not Used",-10,IF((H31)=1,1,IF((H31)=2,1,IF((H31)=3,1,IF((H31)=0,1,))))))))))))))</f>
        <v>7</v>
      </c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</row>
    <row r="32" spans="1:26" ht="24" customHeight="1" x14ac:dyDescent="0.35">
      <c r="A32" s="10" t="s">
        <v>14</v>
      </c>
      <c r="B32" s="11">
        <v>2</v>
      </c>
      <c r="C32" s="11">
        <v>2</v>
      </c>
      <c r="D32" s="11">
        <v>2</v>
      </c>
      <c r="E32" s="12">
        <v>1</v>
      </c>
      <c r="F32" s="11">
        <v>2</v>
      </c>
      <c r="G32" s="11">
        <v>2</v>
      </c>
      <c r="H32" s="12">
        <v>1</v>
      </c>
      <c r="I32" s="14">
        <f>SUM(B32:H32)</f>
        <v>12</v>
      </c>
      <c r="J32" s="14">
        <v>7</v>
      </c>
      <c r="K32" s="15">
        <f>SUM(J32/7)</f>
        <v>1</v>
      </c>
      <c r="L32" s="14">
        <v>435</v>
      </c>
      <c r="M32" s="14">
        <f>IF(ISBLANK(B32),0,IF((B32)="NA",0,IF((B32)="Not Used",-10,IF((B32)=1,1,IF((B32)=2,1,IF((B32)=3,1,IF((B32)=0,1,)))))+IF(ISBLANK(C32),0,IF((C32)="NA",0,IF((C32)="Not Used",-10,IF((C32)=1,1,IF((C32)=2,1,IF((C32)=3,1,IF((C32)=0,1,))))))+IF(ISBLANK(D32),0,IF((D32)="NA",0,IF((D32)="Not Used",-10,IF((D32)=1,1,IF((D32)=2,1,IF((D32)=3,1,IF((D32)=0,1,))))))+IF(ISBLANK(E32),0,IF((E32)="NA",0,IF((E32)="Not Used",-10,IF((E32)=1,1,IF((E32)=2,1,IF((E32)=3,1,IF((E32)=0,1,))))))+IF(ISBLANK(F32),0,IF((F32)="NA",0,IF((F32)="Not Used",-10,IF((F32)=1,1,IF((F32)=2,1,IF((F32)=3,1,IF((F32)=0,1,))))))+IF(ISBLANK(G32),0,IF((G32)="NA",0,IF((G32)="Not Used",-10,IF((G32)=1,1,IF((G32)=2,1,IF((G32)=3,1,IF((G32)=0,1,))))))+IF(ISBLANK(H32),0,IF((H32)="NA",0,IF((H32)="Not Used",-10,IF((H32)=1,1,IF((H32)=2,1,IF((H32)=3,1,IF((H32)=0,1,))))))))))))))</f>
        <v>7</v>
      </c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</row>
    <row r="33" spans="1:26" s="24" customFormat="1" ht="24" customHeight="1" x14ac:dyDescent="0.35">
      <c r="A33" s="10" t="s">
        <v>15</v>
      </c>
      <c r="B33" s="11">
        <v>2</v>
      </c>
      <c r="C33" s="26" t="s">
        <v>45</v>
      </c>
      <c r="D33" s="11">
        <v>2</v>
      </c>
      <c r="E33" s="11">
        <v>2</v>
      </c>
      <c r="F33" s="11">
        <v>2</v>
      </c>
      <c r="G33" s="12">
        <v>1</v>
      </c>
      <c r="H33" s="11">
        <v>2</v>
      </c>
      <c r="I33" s="14">
        <f>SUM(B33:H33)</f>
        <v>11</v>
      </c>
      <c r="J33" s="14">
        <v>6</v>
      </c>
      <c r="K33" s="15">
        <f>SUM(J33/7)</f>
        <v>0.8571428571428571</v>
      </c>
      <c r="L33" s="14">
        <v>454</v>
      </c>
      <c r="M33" s="14">
        <f>IF(ISBLANK(B33),0,IF((B33)="NA",0,IF((B33)="Not Used",-10,IF((B33)=1,1,IF((B33)=2,1,IF((B33)=3,1,IF((B33)=0,1,)))))+IF(ISBLANK(C33),0,IF((C33)="NA",0,IF((C33)="Not Used",-10,IF((C33)=1,1,IF((C33)=2,1,IF((C33)=3,1,IF((C33)=0,1,))))))+IF(ISBLANK(D33),0,IF((D33)="NA",0,IF((D33)="Not Used",-10,IF((D33)=1,1,IF((D33)=2,1,IF((D33)=3,1,IF((D33)=0,1,))))))+IF(ISBLANK(E33),0,IF((E33)="NA",0,IF((E33)="Not Used",-10,IF((E33)=1,1,IF((E33)=2,1,IF((E33)=3,1,IF((E33)=0,1,))))))+IF(ISBLANK(F33),0,IF((F33)="NA",0,IF((F33)="Not Used",-10,IF((F33)=1,1,IF((F33)=2,1,IF((F33)=3,1,IF((F33)=0,1,))))))+IF(ISBLANK(G33),0,IF((G33)="NA",0,IF((G33)="Not Used",-10,IF((G33)=1,1,IF((G33)=2,1,IF((G33)=3,1,IF((G33)=0,1,))))))+IF(ISBLANK(H33),0,IF((H33)="NA",0,IF((H33)="Not Used",-10,IF((H33)=1,1,IF((H33)=2,1,IF((H33)=3,1,IF((H33)=0,1,))))))))))))))</f>
        <v>-4</v>
      </c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</row>
    <row r="34" spans="1:26" s="24" customFormat="1" ht="24" customHeight="1" x14ac:dyDescent="0.35">
      <c r="A34" s="10" t="s">
        <v>40</v>
      </c>
      <c r="B34" s="11">
        <v>2</v>
      </c>
      <c r="C34" s="13">
        <v>3</v>
      </c>
      <c r="D34" s="26" t="s">
        <v>45</v>
      </c>
      <c r="E34" s="27" t="s">
        <v>46</v>
      </c>
      <c r="F34" s="12">
        <v>1</v>
      </c>
      <c r="G34" s="11">
        <v>2</v>
      </c>
      <c r="H34" s="11">
        <v>2</v>
      </c>
      <c r="I34" s="14">
        <f>SUM(B34:H34)</f>
        <v>10</v>
      </c>
      <c r="J34" s="14">
        <v>5</v>
      </c>
      <c r="K34" s="15">
        <f>SUM(J34/6)</f>
        <v>0.83333333333333337</v>
      </c>
      <c r="L34" s="14">
        <v>373</v>
      </c>
      <c r="M34" s="14">
        <f>IF(ISBLANK(B34),0,IF((B34)="NA",0,IF((B34)="Not Used",-10,IF((B34)=1,1,IF((B34)=2,1,IF((B34)=3,1,IF((B34)=0,1,)))))+IF(ISBLANK(C34),0,IF((C34)="NA",0,IF((C34)="Not Used",-10,IF((C34)=1,1,IF((C34)=2,1,IF((C34)=3,1,IF((C34)=0,1,))))))+IF(ISBLANK(D34),0,IF((D34)="NA",0,IF((D34)="Not Used",-10,IF((D34)=1,1,IF((D34)=2,1,IF((D34)=3,1,IF((D34)=0,1,))))))+IF(ISBLANK(E34),0,IF((E34)="NA",0,IF((E34)="Not Used",-10,IF((E34)=1,1,IF((E34)=2,1,IF((E34)=3,1,IF((E34)=0,1,))))))+IF(ISBLANK(F34),0,IF((F34)="NA",0,IF((F34)="Not Used",-10,IF((F34)=1,1,IF((F34)=2,1,IF((F34)=3,1,IF((F34)=0,1,))))))+IF(ISBLANK(G34),0,IF((G34)="NA",0,IF((G34)="Not Used",-10,IF((G34)=1,1,IF((G34)=2,1,IF((G34)=3,1,IF((G34)=0,1,))))))+IF(ISBLANK(H34),0,IF((H34)="NA",0,IF((H34)="Not Used",-10,IF((H34)=1,1,IF((H34)=2,1,IF((H34)=3,1,IF((H34)=0,1,))))))))))))))</f>
        <v>-5</v>
      </c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</row>
    <row r="35" spans="1:26" s="25" customFormat="1" ht="24" customHeight="1" x14ac:dyDescent="0.35">
      <c r="A35" s="28" t="s">
        <v>48</v>
      </c>
      <c r="B35" s="27" t="s">
        <v>46</v>
      </c>
      <c r="C35" s="27" t="s">
        <v>46</v>
      </c>
      <c r="D35" s="27" t="s">
        <v>46</v>
      </c>
      <c r="E35" s="13">
        <v>3</v>
      </c>
      <c r="F35" s="11">
        <v>2</v>
      </c>
      <c r="G35" s="26" t="s">
        <v>45</v>
      </c>
      <c r="H35" s="11">
        <v>2</v>
      </c>
      <c r="I35" s="14">
        <f>SUM(B35:H35)</f>
        <v>7</v>
      </c>
      <c r="J35" s="14">
        <v>3</v>
      </c>
      <c r="K35" s="15">
        <f>SUM(J35/4)</f>
        <v>0.75</v>
      </c>
      <c r="L35" s="14">
        <v>257</v>
      </c>
      <c r="M35" s="14">
        <f>IF(ISBLANK(B35),0,IF((B35)="NA",0,IF((B35)="Not Used",-10,IF((B35)=1,1,IF((B35)=2,1,IF((B35)=3,1,IF((B35)=0,1,)))))+IF(ISBLANK(C35),0,IF((C35)="NA",0,IF((C35)="Not Used",-10,IF((C35)=1,1,IF((C35)=2,1,IF((C35)=3,1,IF((C35)=0,1,))))))+IF(ISBLANK(D35),0,IF((D35)="NA",0,IF((D35)="Not Used",-10,IF((D35)=1,1,IF((D35)=2,1,IF((D35)=3,1,IF((D35)=0,1,))))))+IF(ISBLANK(E35),0,IF((E35)="NA",0,IF((E35)="Not Used",-10,IF((E35)=1,1,IF((E35)=2,1,IF((E35)=3,1,IF((E35)=0,1,))))))+IF(ISBLANK(F35),0,IF((F35)="NA",0,IF((F35)="Not Used",-10,IF((F35)=1,1,IF((F35)=2,1,IF((F35)=3,1,IF((F35)=0,1,))))))+IF(ISBLANK(G35),0,IF((G35)="NA",0,IF((G35)="Not Used",-10,IF((G35)=1,1,IF((G35)=2,1,IF((G35)=3,1,IF((G35)=0,1,))))))+IF(ISBLANK(H35),0,IF((H35)="NA",0,IF((H35)="Not Used",-10,IF((H35)=1,1,IF((H35)=2,1,IF((H35)=3,1,IF((H35)=0,1,))))))))))))))</f>
        <v>-7</v>
      </c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</row>
    <row r="36" spans="1:26" s="24" customFormat="1" ht="24" customHeight="1" x14ac:dyDescent="0.35">
      <c r="A36" s="10" t="s">
        <v>39</v>
      </c>
      <c r="B36" s="11">
        <v>2</v>
      </c>
      <c r="C36" s="12">
        <v>1</v>
      </c>
      <c r="D36" s="27" t="s">
        <v>46</v>
      </c>
      <c r="E36" s="27" t="s">
        <v>46</v>
      </c>
      <c r="F36" s="27" t="s">
        <v>46</v>
      </c>
      <c r="G36" s="27" t="s">
        <v>46</v>
      </c>
      <c r="H36" s="27" t="s">
        <v>46</v>
      </c>
      <c r="I36" s="14">
        <f>SUM(B36:H36)</f>
        <v>3</v>
      </c>
      <c r="J36" s="14">
        <v>2</v>
      </c>
      <c r="K36" s="15">
        <f>SUM(J36/2)</f>
        <v>1</v>
      </c>
      <c r="L36" s="14">
        <v>163</v>
      </c>
      <c r="M36" s="14">
        <f>IF(ISBLANK(B36),0,IF((B36)="NA",0,IF((B36)="Not Used",-10,IF((B36)=1,1,IF((B36)=2,1,IF((B36)=3,1,IF((B36)=0,1,)))))+IF(ISBLANK(C36),0,IF((C36)="NA",0,IF((C36)="Not Used",-10,IF((C36)=1,1,IF((C36)=2,1,IF((C36)=3,1,IF((C36)=0,1,))))))+IF(ISBLANK(D36),0,IF((D36)="NA",0,IF((D36)="Not Used",-10,IF((D36)=1,1,IF((D36)=2,1,IF((D36)=3,1,IF((D36)=0,1,))))))+IF(ISBLANK(E36),0,IF((E36)="NA",0,IF((E36)="Not Used",-10,IF((E36)=1,1,IF((E36)=2,1,IF((E36)=3,1,IF((E36)=0,1,))))))+IF(ISBLANK(F36),0,IF((F36)="NA",0,IF((F36)="Not Used",-10,IF((F36)=1,1,IF((F36)=2,1,IF((F36)=3,1,IF((F36)=0,1,))))))+IF(ISBLANK(G36),0,IF((G36)="NA",0,IF((G36)="Not Used",-10,IF((G36)=1,1,IF((G36)=2,1,IF((G36)=3,1,IF((G36)=0,1,))))))+IF(ISBLANK(H36),0,IF((H36)="NA",0,IF((H36)="Not Used",-10,IF((H36)=1,1,IF((H36)=2,1,IF((H36)=3,1,IF((H36)=0,1,))))))))))))))</f>
        <v>2</v>
      </c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</row>
    <row r="37" spans="1:26" ht="24" customHeight="1" x14ac:dyDescent="0.35">
      <c r="A37" s="28" t="s">
        <v>47</v>
      </c>
      <c r="B37" s="27" t="s">
        <v>46</v>
      </c>
      <c r="C37" s="27" t="s">
        <v>46</v>
      </c>
      <c r="D37" s="11">
        <v>2</v>
      </c>
      <c r="E37" s="26" t="s">
        <v>45</v>
      </c>
      <c r="F37" s="27" t="s">
        <v>46</v>
      </c>
      <c r="G37" s="27" t="s">
        <v>46</v>
      </c>
      <c r="H37" s="27" t="s">
        <v>46</v>
      </c>
      <c r="I37" s="14">
        <f>SUM(B37:H37)</f>
        <v>2</v>
      </c>
      <c r="J37" s="14">
        <v>1</v>
      </c>
      <c r="K37" s="15">
        <f>SUM(J37/2)</f>
        <v>0.5</v>
      </c>
      <c r="L37" s="14">
        <v>94</v>
      </c>
      <c r="M37" s="14">
        <f>IF(ISBLANK(B37),0,IF((B37)="NA",0,IF((B37)="Not Used",-10,IF((B37)=1,1,IF((B37)=2,1,IF((B37)=3,1,IF((B37)=0,1,)))))+IF(ISBLANK(C37),0,IF((C37)="NA",0,IF((C37)="Not Used",-10,IF((C37)=1,1,IF((C37)=2,1,IF((C37)=3,1,IF((C37)=0,1,))))))+IF(ISBLANK(D37),0,IF((D37)="NA",0,IF((D37)="Not Used",-10,IF((D37)=1,1,IF((D37)=2,1,IF((D37)=3,1,IF((D37)=0,1,))))))+IF(ISBLANK(E37),0,IF((E37)="NA",0,IF((E37)="Not Used",-10,IF((E37)=1,1,IF((E37)=2,1,IF((E37)=3,1,IF((E37)=0,1,))))))+IF(ISBLANK(F37),0,IF((F37)="NA",0,IF((F37)="Not Used",-10,IF((F37)=1,1,IF((F37)=2,1,IF((F37)=3,1,IF((F37)=0,1,))))))+IF(ISBLANK(G37),0,IF((G37)="NA",0,IF((G37)="Not Used",-10,IF((G37)=1,1,IF((G37)=2,1,IF((G37)=3,1,IF((G37)=0,1,))))))+IF(ISBLANK(H37),0,IF((H37)="NA",0,IF((H37)="Not Used",-10,IF((H37)=1,1,IF((H37)=2,1,IF((H37)=3,1,IF((H37)=0,1,))))))))))))))</f>
        <v>-9</v>
      </c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</row>
    <row r="38" spans="1:26" ht="24" customHeight="1" x14ac:dyDescent="0.25">
      <c r="A38" s="16"/>
      <c r="B38" s="14">
        <f>SUM(B6:B37)</f>
        <v>68</v>
      </c>
      <c r="C38" s="14">
        <f>SUM(C6:C37)</f>
        <v>72</v>
      </c>
      <c r="D38" s="14">
        <f>SUM(D6:D37)</f>
        <v>60</v>
      </c>
      <c r="E38" s="14">
        <f>SUM(E6:E37)</f>
        <v>58</v>
      </c>
      <c r="F38" s="14">
        <f>SUM(F6:F37)</f>
        <v>62</v>
      </c>
      <c r="G38" s="14">
        <f>SUM(G6:G37)</f>
        <v>56</v>
      </c>
      <c r="H38" s="14">
        <f>SUM(H6:H37)</f>
        <v>63</v>
      </c>
      <c r="I38" s="14">
        <f>SUM(I6:I37)</f>
        <v>439</v>
      </c>
      <c r="J38" s="14">
        <f>SUM(J6:J37)</f>
        <v>204</v>
      </c>
      <c r="K38" s="14" t="s">
        <v>12</v>
      </c>
      <c r="L38" s="14">
        <f>SUM(L6:L37)</f>
        <v>16454</v>
      </c>
      <c r="M38" s="14">
        <f>SUM(M6:M37)</f>
        <v>144</v>
      </c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</row>
    <row r="39" spans="1:26" ht="24" customHeight="1" x14ac:dyDescent="0.35">
      <c r="A39" s="17"/>
      <c r="B39" s="18"/>
      <c r="C39" s="18"/>
      <c r="D39" s="18"/>
      <c r="E39" s="18"/>
      <c r="F39" s="18"/>
      <c r="G39" s="18"/>
      <c r="H39" s="18"/>
      <c r="I39" s="18"/>
      <c r="J39" s="18"/>
      <c r="K39" s="18"/>
      <c r="L39" s="19"/>
      <c r="M39" s="19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</row>
    <row r="40" spans="1:26" ht="24" customHeight="1" x14ac:dyDescent="0.25">
      <c r="A40" s="16"/>
      <c r="B40" s="19"/>
      <c r="C40" s="19"/>
      <c r="D40" s="19"/>
      <c r="E40" s="19"/>
      <c r="F40" s="19"/>
      <c r="G40" s="19"/>
      <c r="H40" s="19"/>
      <c r="I40" s="19"/>
      <c r="J40" s="19"/>
      <c r="K40" s="19"/>
      <c r="L40" s="19"/>
      <c r="M40" s="19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</row>
    <row r="41" spans="1:26" ht="24" customHeight="1" x14ac:dyDescent="0.25">
      <c r="A41" s="16"/>
      <c r="B41" s="19"/>
      <c r="C41" s="19"/>
      <c r="D41" s="19"/>
      <c r="E41" s="19"/>
      <c r="F41" s="19"/>
      <c r="G41" s="19"/>
      <c r="H41" s="19"/>
      <c r="I41" s="19"/>
      <c r="J41" s="19"/>
      <c r="K41" s="19"/>
      <c r="L41" s="19"/>
      <c r="M41" s="19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</row>
    <row r="42" spans="1:26" ht="24" customHeight="1" x14ac:dyDescent="0.25">
      <c r="A42" s="16"/>
      <c r="B42" s="19"/>
      <c r="C42" s="19"/>
      <c r="D42" s="19"/>
      <c r="E42" s="19"/>
      <c r="F42" s="19"/>
      <c r="G42" s="19"/>
      <c r="H42" s="19"/>
      <c r="I42" s="19"/>
      <c r="J42" s="19"/>
      <c r="K42" s="19"/>
      <c r="L42" s="19"/>
      <c r="M42" s="19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</row>
    <row r="43" spans="1:26" ht="24" customHeight="1" x14ac:dyDescent="0.25">
      <c r="A43" s="16"/>
      <c r="B43" s="20"/>
      <c r="C43" s="20"/>
      <c r="D43" s="20"/>
      <c r="E43" s="20"/>
      <c r="F43" s="20"/>
      <c r="G43" s="20"/>
      <c r="H43" s="20"/>
      <c r="I43" s="20"/>
      <c r="J43" s="20"/>
      <c r="K43" s="20"/>
      <c r="L43" s="20"/>
      <c r="M43" s="20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</row>
    <row r="44" spans="1:26" ht="24" customHeight="1" x14ac:dyDescent="0.25">
      <c r="A44" s="16"/>
      <c r="B44" s="19"/>
      <c r="C44" s="19"/>
      <c r="D44" s="19"/>
      <c r="E44" s="20"/>
      <c r="F44" s="20"/>
      <c r="G44" s="20"/>
      <c r="H44" s="20"/>
      <c r="I44" s="20"/>
      <c r="J44" s="20"/>
      <c r="K44" s="20"/>
      <c r="L44" s="20"/>
      <c r="M44" s="20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</row>
    <row r="45" spans="1:26" ht="24" customHeight="1" x14ac:dyDescent="0.25">
      <c r="A45" s="16"/>
      <c r="B45" s="19"/>
      <c r="C45" s="19"/>
      <c r="D45" s="19"/>
      <c r="E45" s="19"/>
      <c r="F45" s="19"/>
      <c r="G45" s="19"/>
      <c r="H45" s="19"/>
      <c r="I45" s="19"/>
      <c r="J45" s="19"/>
      <c r="K45" s="19"/>
      <c r="L45" s="19"/>
      <c r="M45" s="19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</row>
    <row r="46" spans="1:26" ht="16.5" customHeight="1" x14ac:dyDescent="0.25">
      <c r="A46" s="21"/>
      <c r="B46" s="22"/>
      <c r="C46" s="22"/>
      <c r="D46" s="22"/>
      <c r="E46" s="22"/>
      <c r="F46" s="23" t="s">
        <v>13</v>
      </c>
      <c r="G46" s="23"/>
      <c r="H46" s="23"/>
      <c r="I46" s="23"/>
      <c r="J46" s="23"/>
      <c r="K46" s="23"/>
      <c r="L46" s="22"/>
      <c r="M46" s="22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</row>
    <row r="47" spans="1:26" ht="12.75" customHeight="1" x14ac:dyDescent="0.2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</row>
    <row r="48" spans="1:26" ht="12.75" customHeight="1" x14ac:dyDescent="0.2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</row>
    <row r="49" spans="1:26" ht="12.75" customHeight="1" x14ac:dyDescent="0.2">
      <c r="A49" s="3"/>
      <c r="B49" s="32"/>
      <c r="C49" s="33"/>
      <c r="D49" s="33"/>
      <c r="E49" s="33"/>
      <c r="F49" s="33"/>
      <c r="G49" s="33"/>
      <c r="H49" s="33"/>
      <c r="I49" s="33"/>
      <c r="J49" s="33"/>
      <c r="K49" s="33"/>
      <c r="L49" s="33"/>
      <c r="M49" s="33"/>
      <c r="N49" s="3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</row>
    <row r="50" spans="1:26" ht="12.75" customHeight="1" x14ac:dyDescent="0.2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</row>
    <row r="51" spans="1:26" ht="12.75" customHeight="1" x14ac:dyDescent="0.2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</row>
    <row r="52" spans="1:26" ht="12.75" customHeight="1" x14ac:dyDescent="0.2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</row>
    <row r="53" spans="1:26" ht="12.75" customHeight="1" x14ac:dyDescent="0.2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</row>
    <row r="54" spans="1:26" ht="12.75" customHeight="1" x14ac:dyDescent="0.2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</row>
    <row r="55" spans="1:26" ht="12.75" customHeight="1" x14ac:dyDescent="0.2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</row>
    <row r="56" spans="1:26" ht="12.75" customHeight="1" x14ac:dyDescent="0.2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</row>
    <row r="57" spans="1:26" ht="12.75" customHeight="1" x14ac:dyDescent="0.2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</row>
    <row r="58" spans="1:26" ht="12.75" customHeight="1" x14ac:dyDescent="0.2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</row>
    <row r="59" spans="1:26" ht="12.75" customHeight="1" x14ac:dyDescent="0.2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</row>
    <row r="60" spans="1:26" ht="12.75" customHeight="1" x14ac:dyDescent="0.2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</row>
    <row r="61" spans="1:26" ht="12.75" customHeight="1" x14ac:dyDescent="0.2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</row>
    <row r="62" spans="1:26" ht="12.75" customHeight="1" x14ac:dyDescent="0.2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</row>
    <row r="63" spans="1:26" ht="12.75" customHeight="1" x14ac:dyDescent="0.2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</row>
    <row r="64" spans="1:26" ht="12.75" customHeight="1" x14ac:dyDescent="0.2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</row>
    <row r="65" spans="1:26" ht="12.75" customHeight="1" x14ac:dyDescent="0.2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</row>
    <row r="66" spans="1:26" ht="12.75" customHeight="1" x14ac:dyDescent="0.2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</row>
    <row r="67" spans="1:26" ht="12.75" customHeight="1" x14ac:dyDescent="0.2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</row>
    <row r="68" spans="1:26" ht="12.75" customHeight="1" x14ac:dyDescent="0.2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</row>
    <row r="69" spans="1:26" ht="12.75" customHeight="1" x14ac:dyDescent="0.2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</row>
    <row r="70" spans="1:26" ht="12.75" customHeight="1" x14ac:dyDescent="0.2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</row>
    <row r="71" spans="1:26" ht="12.75" customHeight="1" x14ac:dyDescent="0.2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</row>
    <row r="72" spans="1:26" ht="12.75" customHeight="1" x14ac:dyDescent="0.2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</row>
    <row r="73" spans="1:26" ht="12.75" customHeight="1" x14ac:dyDescent="0.2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</row>
    <row r="74" spans="1:26" ht="12.75" customHeight="1" x14ac:dyDescent="0.2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</row>
    <row r="75" spans="1:26" ht="12.75" customHeight="1" x14ac:dyDescent="0.2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</row>
    <row r="76" spans="1:26" ht="12.75" customHeight="1" x14ac:dyDescent="0.2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</row>
    <row r="77" spans="1:26" ht="12.75" customHeight="1" x14ac:dyDescent="0.2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</row>
    <row r="78" spans="1:26" ht="12.75" customHeight="1" x14ac:dyDescent="0.2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</row>
    <row r="79" spans="1:26" ht="12.75" customHeight="1" x14ac:dyDescent="0.2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</row>
    <row r="80" spans="1:26" ht="12.75" customHeight="1" x14ac:dyDescent="0.2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</row>
    <row r="81" spans="1:26" ht="12.75" customHeight="1" x14ac:dyDescent="0.2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</row>
    <row r="82" spans="1:26" ht="12.75" customHeight="1" x14ac:dyDescent="0.2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</row>
    <row r="83" spans="1:26" ht="12.75" customHeight="1" x14ac:dyDescent="0.2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</row>
    <row r="84" spans="1:26" ht="12.75" customHeight="1" x14ac:dyDescent="0.2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</row>
    <row r="85" spans="1:26" ht="12.75" customHeight="1" x14ac:dyDescent="0.2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</row>
    <row r="86" spans="1:26" ht="12.75" customHeight="1" x14ac:dyDescent="0.2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</row>
    <row r="87" spans="1:26" ht="12.75" customHeight="1" x14ac:dyDescent="0.2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</row>
    <row r="88" spans="1:26" ht="12.75" customHeight="1" x14ac:dyDescent="0.2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</row>
    <row r="89" spans="1:26" ht="12.75" customHeight="1" x14ac:dyDescent="0.2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</row>
    <row r="90" spans="1:26" ht="12.75" customHeight="1" x14ac:dyDescent="0.2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</row>
    <row r="91" spans="1:26" ht="12.75" customHeight="1" x14ac:dyDescent="0.2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</row>
    <row r="92" spans="1:26" ht="12.75" customHeight="1" x14ac:dyDescent="0.2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</row>
    <row r="93" spans="1:26" ht="12.75" customHeight="1" x14ac:dyDescent="0.2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</row>
    <row r="94" spans="1:26" ht="12.75" customHeight="1" x14ac:dyDescent="0.2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</row>
    <row r="95" spans="1:26" ht="12.75" customHeight="1" x14ac:dyDescent="0.2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</row>
    <row r="96" spans="1:26" ht="15.75" customHeight="1" x14ac:dyDescent="0.2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</row>
    <row r="97" spans="1:26" ht="15.75" customHeight="1" x14ac:dyDescent="0.2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</row>
    <row r="98" spans="1:26" ht="15.75" customHeight="1" x14ac:dyDescent="0.2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</row>
    <row r="99" spans="1:26" ht="15.75" customHeight="1" x14ac:dyDescent="0.2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</row>
    <row r="100" spans="1:26" ht="15.75" customHeight="1" x14ac:dyDescent="0.2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</row>
    <row r="101" spans="1:26" ht="15.75" customHeight="1" x14ac:dyDescent="0.2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</row>
    <row r="102" spans="1:26" ht="15.75" customHeight="1" x14ac:dyDescent="0.2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</row>
    <row r="103" spans="1:26" ht="15.75" customHeight="1" x14ac:dyDescent="0.2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</row>
    <row r="104" spans="1:26" ht="15.75" customHeight="1" x14ac:dyDescent="0.2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</row>
    <row r="105" spans="1:26" ht="15.75" customHeight="1" x14ac:dyDescent="0.2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</row>
    <row r="106" spans="1:26" ht="15.75" customHeight="1" x14ac:dyDescent="0.2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</row>
    <row r="107" spans="1:26" ht="15.75" customHeight="1" x14ac:dyDescent="0.2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</row>
    <row r="108" spans="1:26" ht="15.75" customHeight="1" x14ac:dyDescent="0.2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</row>
    <row r="109" spans="1:26" ht="15.75" customHeight="1" x14ac:dyDescent="0.2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</row>
    <row r="110" spans="1:26" ht="15.75" customHeight="1" x14ac:dyDescent="0.2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</row>
    <row r="111" spans="1:26" ht="15.75" customHeight="1" x14ac:dyDescent="0.2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</row>
    <row r="112" spans="1:26" ht="15.75" customHeight="1" x14ac:dyDescent="0.2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</row>
    <row r="113" spans="1:26" ht="15.75" customHeight="1" x14ac:dyDescent="0.2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</row>
    <row r="114" spans="1:26" ht="15.75" customHeight="1" x14ac:dyDescent="0.2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</row>
    <row r="115" spans="1:26" ht="15.75" customHeight="1" x14ac:dyDescent="0.2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</row>
    <row r="116" spans="1:26" ht="15.75" customHeight="1" x14ac:dyDescent="0.2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</row>
    <row r="117" spans="1:26" ht="15.75" customHeight="1" x14ac:dyDescent="0.2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</row>
    <row r="118" spans="1:26" ht="15.75" customHeight="1" x14ac:dyDescent="0.2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</row>
    <row r="119" spans="1:26" ht="15.75" customHeight="1" x14ac:dyDescent="0.2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</row>
    <row r="120" spans="1:26" ht="15.75" customHeight="1" x14ac:dyDescent="0.2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</row>
    <row r="121" spans="1:26" ht="15.75" customHeight="1" x14ac:dyDescent="0.2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</row>
    <row r="122" spans="1:26" ht="15.75" customHeight="1" x14ac:dyDescent="0.2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</row>
    <row r="123" spans="1:26" ht="15.75" customHeight="1" x14ac:dyDescent="0.2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</row>
    <row r="124" spans="1:26" ht="15.75" customHeight="1" x14ac:dyDescent="0.2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</row>
    <row r="125" spans="1:26" ht="15.75" customHeight="1" x14ac:dyDescent="0.2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</row>
    <row r="126" spans="1:26" ht="15.75" customHeight="1" x14ac:dyDescent="0.2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</row>
    <row r="127" spans="1:26" ht="15.75" customHeight="1" x14ac:dyDescent="0.2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</row>
    <row r="128" spans="1:26" ht="15.75" customHeight="1" x14ac:dyDescent="0.2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</row>
    <row r="129" spans="1:26" ht="15.75" customHeight="1" x14ac:dyDescent="0.2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</row>
    <row r="130" spans="1:26" ht="15.75" customHeight="1" x14ac:dyDescent="0.2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</row>
    <row r="131" spans="1:26" ht="15.75" customHeight="1" x14ac:dyDescent="0.2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</row>
    <row r="132" spans="1:26" ht="15.75" customHeight="1" x14ac:dyDescent="0.2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</row>
    <row r="133" spans="1:26" ht="15.75" customHeight="1" x14ac:dyDescent="0.2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</row>
    <row r="134" spans="1:26" ht="15.75" customHeight="1" x14ac:dyDescent="0.2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</row>
    <row r="135" spans="1:26" ht="15.75" customHeight="1" x14ac:dyDescent="0.2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</row>
    <row r="136" spans="1:26" ht="15.75" customHeight="1" x14ac:dyDescent="0.2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</row>
    <row r="137" spans="1:26" ht="15.75" customHeight="1" x14ac:dyDescent="0.2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</row>
    <row r="138" spans="1:26" ht="15.75" customHeight="1" x14ac:dyDescent="0.2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</row>
    <row r="139" spans="1:26" ht="15.75" customHeight="1" x14ac:dyDescent="0.2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</row>
    <row r="140" spans="1:26" ht="15.75" customHeight="1" x14ac:dyDescent="0.2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</row>
    <row r="141" spans="1:26" ht="15.75" customHeight="1" x14ac:dyDescent="0.2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</row>
    <row r="142" spans="1:26" ht="15.75" customHeight="1" x14ac:dyDescent="0.2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</row>
    <row r="143" spans="1:26" ht="15.75" customHeight="1" x14ac:dyDescent="0.2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</row>
    <row r="144" spans="1:26" ht="15.75" customHeight="1" x14ac:dyDescent="0.2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</row>
    <row r="145" spans="1:26" ht="15.75" customHeight="1" x14ac:dyDescent="0.2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</row>
    <row r="146" spans="1:26" ht="15.75" customHeight="1" x14ac:dyDescent="0.2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</row>
    <row r="147" spans="1:26" ht="15.75" customHeight="1" x14ac:dyDescent="0.2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</row>
    <row r="148" spans="1:26" ht="15.75" customHeight="1" x14ac:dyDescent="0.2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</row>
    <row r="149" spans="1:26" ht="15.75" customHeight="1" x14ac:dyDescent="0.2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</row>
    <row r="150" spans="1:26" ht="15.75" customHeight="1" x14ac:dyDescent="0.2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</row>
    <row r="151" spans="1:26" ht="15.75" customHeight="1" x14ac:dyDescent="0.2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</row>
    <row r="152" spans="1:26" ht="15.75" customHeight="1" x14ac:dyDescent="0.2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</row>
    <row r="153" spans="1:26" ht="15.75" customHeight="1" x14ac:dyDescent="0.2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</row>
    <row r="154" spans="1:26" ht="15.75" customHeight="1" x14ac:dyDescent="0.2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</row>
    <row r="155" spans="1:26" ht="15.75" customHeight="1" x14ac:dyDescent="0.2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</row>
    <row r="156" spans="1:26" ht="15.75" customHeight="1" x14ac:dyDescent="0.2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</row>
    <row r="157" spans="1:26" ht="15.75" customHeight="1" x14ac:dyDescent="0.2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</row>
    <row r="158" spans="1:26" ht="15.75" customHeight="1" x14ac:dyDescent="0.2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</row>
    <row r="159" spans="1:26" ht="15.75" customHeight="1" x14ac:dyDescent="0.2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</row>
    <row r="160" spans="1:26" ht="15.75" customHeight="1" x14ac:dyDescent="0.2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</row>
    <row r="161" spans="1:26" ht="15.75" customHeight="1" x14ac:dyDescent="0.2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</row>
    <row r="162" spans="1:26" ht="15.75" customHeight="1" x14ac:dyDescent="0.2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</row>
    <row r="163" spans="1:26" ht="15.75" customHeight="1" x14ac:dyDescent="0.2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</row>
    <row r="164" spans="1:26" ht="15.75" customHeight="1" x14ac:dyDescent="0.2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</row>
    <row r="165" spans="1:26" ht="15.75" customHeight="1" x14ac:dyDescent="0.2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</row>
    <row r="166" spans="1:26" ht="15.75" customHeight="1" x14ac:dyDescent="0.2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</row>
    <row r="167" spans="1:26" ht="15.75" customHeight="1" x14ac:dyDescent="0.2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</row>
    <row r="168" spans="1:26" ht="15.75" customHeight="1" x14ac:dyDescent="0.2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</row>
    <row r="169" spans="1:26" ht="15.75" customHeight="1" x14ac:dyDescent="0.2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</row>
    <row r="170" spans="1:26" ht="15.75" customHeight="1" x14ac:dyDescent="0.2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</row>
    <row r="171" spans="1:26" ht="15.75" customHeight="1" x14ac:dyDescent="0.2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</row>
    <row r="172" spans="1:26" ht="15.75" customHeight="1" x14ac:dyDescent="0.2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</row>
    <row r="173" spans="1:26" ht="15.75" customHeight="1" x14ac:dyDescent="0.2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</row>
    <row r="174" spans="1:26" ht="15.75" customHeight="1" x14ac:dyDescent="0.2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</row>
    <row r="175" spans="1:26" ht="15.75" customHeight="1" x14ac:dyDescent="0.2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</row>
    <row r="176" spans="1:26" ht="15.75" customHeight="1" x14ac:dyDescent="0.2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</row>
    <row r="177" spans="1:26" ht="15.75" customHeight="1" x14ac:dyDescent="0.2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</row>
    <row r="178" spans="1:26" ht="15.75" customHeight="1" x14ac:dyDescent="0.2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</row>
    <row r="179" spans="1:26" ht="15.75" customHeight="1" x14ac:dyDescent="0.2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</row>
    <row r="180" spans="1:26" ht="15.75" customHeight="1" x14ac:dyDescent="0.2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</row>
    <row r="181" spans="1:26" ht="15.75" customHeight="1" x14ac:dyDescent="0.2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</row>
    <row r="182" spans="1:26" ht="15.75" customHeight="1" x14ac:dyDescent="0.2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</row>
    <row r="183" spans="1:26" ht="15.75" customHeight="1" x14ac:dyDescent="0.2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</row>
    <row r="184" spans="1:26" ht="15.75" customHeight="1" x14ac:dyDescent="0.2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</row>
    <row r="185" spans="1:26" ht="15.75" customHeight="1" x14ac:dyDescent="0.2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</row>
    <row r="186" spans="1:26" ht="15.75" customHeight="1" x14ac:dyDescent="0.2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</row>
    <row r="187" spans="1:26" ht="15.75" customHeight="1" x14ac:dyDescent="0.2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</row>
    <row r="188" spans="1:26" ht="15.75" customHeight="1" x14ac:dyDescent="0.2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</row>
    <row r="189" spans="1:26" ht="15.75" customHeight="1" x14ac:dyDescent="0.2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</row>
    <row r="190" spans="1:26" ht="15.75" customHeight="1" x14ac:dyDescent="0.2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</row>
    <row r="191" spans="1:26" ht="15.75" customHeight="1" x14ac:dyDescent="0.2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</row>
    <row r="192" spans="1:26" ht="15.75" customHeight="1" x14ac:dyDescent="0.2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</row>
    <row r="193" spans="1:26" ht="15.75" customHeight="1" x14ac:dyDescent="0.2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</row>
    <row r="194" spans="1:26" ht="15.75" customHeight="1" x14ac:dyDescent="0.2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</row>
    <row r="195" spans="1:26" ht="15.75" customHeight="1" x14ac:dyDescent="0.2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</row>
    <row r="196" spans="1:26" ht="15.75" customHeight="1" x14ac:dyDescent="0.2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</row>
    <row r="197" spans="1:26" ht="15.75" customHeight="1" x14ac:dyDescent="0.2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</row>
    <row r="198" spans="1:26" ht="15.75" customHeight="1" x14ac:dyDescent="0.2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</row>
    <row r="199" spans="1:26" ht="15.75" customHeight="1" x14ac:dyDescent="0.2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</row>
    <row r="200" spans="1:26" ht="15.75" customHeight="1" x14ac:dyDescent="0.2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</row>
    <row r="201" spans="1:26" ht="15.75" customHeight="1" x14ac:dyDescent="0.2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</row>
    <row r="202" spans="1:26" ht="15.75" customHeight="1" x14ac:dyDescent="0.2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</row>
    <row r="203" spans="1:26" ht="15.75" customHeight="1" x14ac:dyDescent="0.2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</row>
    <row r="204" spans="1:26" ht="15.75" customHeight="1" x14ac:dyDescent="0.2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</row>
    <row r="205" spans="1:26" ht="15.75" customHeight="1" x14ac:dyDescent="0.2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</row>
    <row r="206" spans="1:26" ht="15.75" customHeight="1" x14ac:dyDescent="0.2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</row>
    <row r="207" spans="1:26" ht="15.75" customHeight="1" x14ac:dyDescent="0.2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</row>
    <row r="208" spans="1:26" ht="15.75" customHeight="1" x14ac:dyDescent="0.2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</row>
    <row r="209" spans="1:26" ht="15.75" customHeight="1" x14ac:dyDescent="0.2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</row>
    <row r="210" spans="1:26" ht="15.75" customHeight="1" x14ac:dyDescent="0.2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</row>
    <row r="211" spans="1:26" ht="15.75" customHeight="1" x14ac:dyDescent="0.2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</row>
    <row r="212" spans="1:26" ht="15.75" customHeight="1" x14ac:dyDescent="0.2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</row>
    <row r="213" spans="1:26" ht="15.75" customHeight="1" x14ac:dyDescent="0.2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</row>
    <row r="214" spans="1:26" ht="15.75" customHeight="1" x14ac:dyDescent="0.2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</row>
    <row r="215" spans="1:26" ht="15.75" customHeight="1" x14ac:dyDescent="0.2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</row>
    <row r="216" spans="1:26" ht="15.75" customHeight="1" x14ac:dyDescent="0.2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</row>
    <row r="217" spans="1:26" ht="15.75" customHeight="1" x14ac:dyDescent="0.2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</row>
    <row r="218" spans="1:26" ht="15.75" customHeight="1" x14ac:dyDescent="0.2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</row>
    <row r="219" spans="1:26" ht="15.75" customHeight="1" x14ac:dyDescent="0.2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</row>
    <row r="220" spans="1:26" ht="15.75" customHeight="1" x14ac:dyDescent="0.2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</row>
    <row r="221" spans="1:26" ht="15.75" customHeight="1" x14ac:dyDescent="0.2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</row>
    <row r="222" spans="1:26" ht="15.75" customHeight="1" x14ac:dyDescent="0.2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</row>
    <row r="223" spans="1:26" ht="15.75" customHeight="1" x14ac:dyDescent="0.2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</row>
    <row r="224" spans="1:26" ht="15.75" customHeight="1" x14ac:dyDescent="0.2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</row>
    <row r="225" spans="1:26" ht="15.75" customHeight="1" x14ac:dyDescent="0.2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</row>
    <row r="226" spans="1:26" ht="15.75" customHeight="1" x14ac:dyDescent="0.2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</row>
    <row r="227" spans="1:26" ht="15.75" customHeight="1" x14ac:dyDescent="0.2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</row>
    <row r="228" spans="1:26" ht="15.75" customHeight="1" x14ac:dyDescent="0.2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</row>
    <row r="229" spans="1:26" ht="15.75" customHeight="1" x14ac:dyDescent="0.2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</row>
    <row r="230" spans="1:26" ht="15.75" customHeight="1" x14ac:dyDescent="0.2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</row>
    <row r="231" spans="1:26" ht="15.75" customHeight="1" x14ac:dyDescent="0.2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</row>
    <row r="232" spans="1:26" ht="15.75" customHeight="1" x14ac:dyDescent="0.2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</row>
    <row r="233" spans="1:26" ht="15.75" customHeight="1" x14ac:dyDescent="0.2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</row>
    <row r="234" spans="1:26" ht="15.75" customHeight="1" x14ac:dyDescent="0.2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</row>
    <row r="235" spans="1:26" ht="15.75" customHeight="1" x14ac:dyDescent="0.2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</row>
    <row r="236" spans="1:26" ht="15.75" customHeight="1" x14ac:dyDescent="0.2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</row>
    <row r="237" spans="1:26" ht="15.75" customHeight="1" x14ac:dyDescent="0.2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</row>
    <row r="238" spans="1:26" ht="15.75" customHeight="1" x14ac:dyDescent="0.2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</row>
    <row r="239" spans="1:26" ht="15.75" customHeight="1" x14ac:dyDescent="0.2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</row>
    <row r="240" spans="1:26" ht="15.75" customHeight="1" x14ac:dyDescent="0.2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</row>
    <row r="241" spans="1:26" ht="15.75" customHeight="1" x14ac:dyDescent="0.2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</row>
    <row r="242" spans="1:26" ht="15.75" customHeight="1" x14ac:dyDescent="0.2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</row>
    <row r="243" spans="1:26" ht="15.75" customHeight="1" x14ac:dyDescent="0.2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</row>
    <row r="244" spans="1:26" ht="15.75" customHeight="1" x14ac:dyDescent="0.2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</row>
    <row r="245" spans="1:26" ht="15.75" customHeight="1" x14ac:dyDescent="0.2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</row>
    <row r="246" spans="1:26" ht="15.75" customHeight="1" x14ac:dyDescent="0.2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</row>
    <row r="247" spans="1:26" ht="15.75" customHeight="1" x14ac:dyDescent="0.2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</row>
    <row r="248" spans="1:26" ht="15.75" customHeight="1" x14ac:dyDescent="0.2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</row>
    <row r="249" spans="1:26" ht="15.75" customHeight="1" x14ac:dyDescent="0.2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</row>
    <row r="250" spans="1:26" ht="15.75" customHeight="1" x14ac:dyDescent="0.2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</row>
    <row r="251" spans="1:26" ht="15.75" customHeight="1" x14ac:dyDescent="0.2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</row>
    <row r="252" spans="1:26" ht="15.75" customHeight="1" x14ac:dyDescent="0.2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</row>
    <row r="253" spans="1:26" ht="15.75" customHeight="1" x14ac:dyDescent="0.2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</row>
    <row r="254" spans="1:26" ht="15.75" customHeight="1" x14ac:dyDescent="0.2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</row>
    <row r="255" spans="1:26" ht="15.75" customHeight="1" x14ac:dyDescent="0.2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</row>
    <row r="256" spans="1:26" ht="15.75" customHeight="1" x14ac:dyDescent="0.2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</row>
    <row r="257" spans="1:26" ht="15.75" customHeight="1" x14ac:dyDescent="0.2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</row>
    <row r="258" spans="1:26" ht="15.75" customHeight="1" x14ac:dyDescent="0.2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</row>
    <row r="259" spans="1:26" ht="15.75" customHeight="1" x14ac:dyDescent="0.2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</row>
    <row r="260" spans="1:26" ht="15.75" customHeight="1" x14ac:dyDescent="0.2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</row>
    <row r="261" spans="1:26" ht="15.75" customHeight="1" x14ac:dyDescent="0.2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</row>
    <row r="262" spans="1:26" ht="15.75" customHeight="1" x14ac:dyDescent="0.2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</row>
    <row r="263" spans="1:26" ht="15.75" customHeight="1" x14ac:dyDescent="0.2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</row>
    <row r="264" spans="1:26" ht="15.75" customHeight="1" x14ac:dyDescent="0.2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</row>
    <row r="265" spans="1:26" ht="15.75" customHeight="1" x14ac:dyDescent="0.2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</row>
    <row r="266" spans="1:26" ht="15.75" customHeight="1" x14ac:dyDescent="0.2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</row>
    <row r="267" spans="1:26" ht="15.75" customHeight="1" x14ac:dyDescent="0.2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</row>
    <row r="268" spans="1:26" ht="15.75" customHeight="1" x14ac:dyDescent="0.2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</row>
    <row r="269" spans="1:26" ht="15.75" customHeight="1" x14ac:dyDescent="0.2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</row>
    <row r="270" spans="1:26" ht="15.75" customHeight="1" x14ac:dyDescent="0.2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</row>
    <row r="271" spans="1:26" ht="15.75" customHeight="1" x14ac:dyDescent="0.2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</row>
    <row r="272" spans="1:26" ht="15.75" customHeight="1" x14ac:dyDescent="0.2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</row>
    <row r="273" spans="1:26" ht="15.75" customHeight="1" x14ac:dyDescent="0.2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</row>
    <row r="274" spans="1:26" ht="15.75" customHeight="1" x14ac:dyDescent="0.2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</row>
    <row r="275" spans="1:26" ht="15.75" customHeight="1" x14ac:dyDescent="0.2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</row>
    <row r="276" spans="1:26" ht="15.75" customHeight="1" x14ac:dyDescent="0.2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</row>
    <row r="277" spans="1:26" ht="15.75" customHeight="1" x14ac:dyDescent="0.2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</row>
    <row r="278" spans="1:26" ht="15.75" customHeight="1" x14ac:dyDescent="0.2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</row>
    <row r="279" spans="1:26" ht="15.75" customHeight="1" x14ac:dyDescent="0.2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</row>
    <row r="280" spans="1:26" ht="15.75" customHeight="1" x14ac:dyDescent="0.2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</row>
    <row r="281" spans="1:26" ht="15.75" customHeight="1" x14ac:dyDescent="0.2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</row>
    <row r="282" spans="1:26" ht="15.75" customHeight="1" x14ac:dyDescent="0.2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</row>
    <row r="283" spans="1:26" ht="15.75" customHeight="1" x14ac:dyDescent="0.2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</row>
    <row r="284" spans="1:26" ht="15.75" customHeight="1" x14ac:dyDescent="0.2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</row>
    <row r="285" spans="1:26" ht="15.75" customHeight="1" x14ac:dyDescent="0.2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</row>
    <row r="286" spans="1:26" ht="15.75" customHeight="1" x14ac:dyDescent="0.2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</row>
    <row r="287" spans="1:26" ht="15.75" customHeight="1" x14ac:dyDescent="0.2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</row>
    <row r="288" spans="1:26" ht="15.75" customHeight="1" x14ac:dyDescent="0.2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</row>
    <row r="289" spans="1:26" ht="15.75" customHeight="1" x14ac:dyDescent="0.2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</row>
    <row r="290" spans="1:26" ht="15.75" customHeight="1" x14ac:dyDescent="0.2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</row>
    <row r="291" spans="1:26" ht="15.75" customHeight="1" x14ac:dyDescent="0.2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</row>
    <row r="292" spans="1:26" ht="15.75" customHeight="1" x14ac:dyDescent="0.2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</row>
    <row r="293" spans="1:26" ht="15.75" customHeight="1" x14ac:dyDescent="0.2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</row>
    <row r="294" spans="1:26" ht="15.75" customHeight="1" x14ac:dyDescent="0.2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</row>
    <row r="295" spans="1:26" ht="15.75" customHeight="1" x14ac:dyDescent="0.2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</row>
    <row r="296" spans="1:26" ht="15.75" customHeight="1" x14ac:dyDescent="0.2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</row>
    <row r="297" spans="1:26" ht="15.75" customHeight="1" x14ac:dyDescent="0.2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</row>
    <row r="298" spans="1:26" ht="15.75" customHeight="1" x14ac:dyDescent="0.2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</row>
    <row r="299" spans="1:26" ht="15.75" customHeight="1" x14ac:dyDescent="0.2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</row>
    <row r="300" spans="1:26" ht="15.75" customHeight="1" x14ac:dyDescent="0.2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</row>
    <row r="301" spans="1:26" ht="15.75" customHeight="1" x14ac:dyDescent="0.2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</row>
    <row r="302" spans="1:26" ht="15.75" customHeight="1" x14ac:dyDescent="0.2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</row>
    <row r="303" spans="1:26" ht="15.75" customHeight="1" x14ac:dyDescent="0.2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</row>
    <row r="304" spans="1:26" ht="15.75" customHeight="1" x14ac:dyDescent="0.2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</row>
    <row r="305" spans="1:26" ht="15.75" customHeight="1" x14ac:dyDescent="0.2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</row>
    <row r="306" spans="1:26" ht="15.75" customHeight="1" x14ac:dyDescent="0.2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</row>
    <row r="307" spans="1:26" ht="15.75" customHeight="1" x14ac:dyDescent="0.2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</row>
    <row r="308" spans="1:26" ht="15.75" customHeight="1" x14ac:dyDescent="0.2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</row>
    <row r="309" spans="1:26" ht="15.75" customHeight="1" x14ac:dyDescent="0.2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</row>
    <row r="310" spans="1:26" ht="15.75" customHeight="1" x14ac:dyDescent="0.2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</row>
    <row r="311" spans="1:26" ht="15.75" customHeight="1" x14ac:dyDescent="0.2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</row>
    <row r="312" spans="1:26" ht="15.75" customHeight="1" x14ac:dyDescent="0.2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</row>
    <row r="313" spans="1:26" ht="15.75" customHeight="1" x14ac:dyDescent="0.2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</row>
    <row r="314" spans="1:26" ht="15.75" customHeight="1" x14ac:dyDescent="0.2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</row>
    <row r="315" spans="1:26" ht="15.75" customHeight="1" x14ac:dyDescent="0.2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</row>
    <row r="316" spans="1:26" ht="15.75" customHeight="1" x14ac:dyDescent="0.2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</row>
    <row r="317" spans="1:26" ht="15.75" customHeight="1" x14ac:dyDescent="0.2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</row>
    <row r="318" spans="1:26" ht="15.75" customHeight="1" x14ac:dyDescent="0.2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</row>
    <row r="319" spans="1:26" ht="15.75" customHeight="1" x14ac:dyDescent="0.2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</row>
    <row r="320" spans="1:26" ht="15.75" customHeight="1" x14ac:dyDescent="0.2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</row>
    <row r="321" spans="1:26" ht="15.75" customHeight="1" x14ac:dyDescent="0.2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</row>
    <row r="322" spans="1:26" ht="15.75" customHeight="1" x14ac:dyDescent="0.2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</row>
    <row r="323" spans="1:26" ht="15.75" customHeight="1" x14ac:dyDescent="0.2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</row>
    <row r="324" spans="1:26" ht="15.75" customHeight="1" x14ac:dyDescent="0.2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</row>
    <row r="325" spans="1:26" ht="15.75" customHeight="1" x14ac:dyDescent="0.2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</row>
    <row r="326" spans="1:26" ht="15.75" customHeight="1" x14ac:dyDescent="0.2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</row>
    <row r="327" spans="1:26" ht="15.75" customHeight="1" x14ac:dyDescent="0.2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</row>
    <row r="328" spans="1:26" ht="15.75" customHeight="1" x14ac:dyDescent="0.2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</row>
    <row r="329" spans="1:26" ht="15.75" customHeight="1" x14ac:dyDescent="0.2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</row>
    <row r="330" spans="1:26" ht="15.75" customHeight="1" x14ac:dyDescent="0.2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</row>
    <row r="331" spans="1:26" ht="15.75" customHeight="1" x14ac:dyDescent="0.2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</row>
    <row r="332" spans="1:26" ht="15.75" customHeight="1" x14ac:dyDescent="0.2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</row>
    <row r="333" spans="1:26" ht="15.75" customHeight="1" x14ac:dyDescent="0.2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</row>
    <row r="334" spans="1:26" ht="15.75" customHeight="1" x14ac:dyDescent="0.2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</row>
    <row r="335" spans="1:26" ht="15.75" customHeight="1" x14ac:dyDescent="0.2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</row>
    <row r="336" spans="1:26" ht="15.75" customHeight="1" x14ac:dyDescent="0.2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</row>
    <row r="337" spans="1:26" ht="15.75" customHeight="1" x14ac:dyDescent="0.2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</row>
    <row r="338" spans="1:26" ht="15.75" customHeight="1" x14ac:dyDescent="0.2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</row>
    <row r="339" spans="1:26" ht="15.75" customHeight="1" x14ac:dyDescent="0.2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</row>
    <row r="340" spans="1:26" ht="15.75" customHeight="1" x14ac:dyDescent="0.2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</row>
    <row r="341" spans="1:26" ht="15.75" customHeight="1" x14ac:dyDescent="0.2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</row>
    <row r="342" spans="1:26" ht="15.75" customHeight="1" x14ac:dyDescent="0.2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</row>
    <row r="343" spans="1:26" ht="15.75" customHeight="1" x14ac:dyDescent="0.2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</row>
    <row r="344" spans="1:26" ht="15.75" customHeight="1" x14ac:dyDescent="0.2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</row>
    <row r="345" spans="1:26" ht="15.75" customHeight="1" x14ac:dyDescent="0.2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</row>
    <row r="346" spans="1:26" ht="15.75" customHeight="1" x14ac:dyDescent="0.2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</row>
    <row r="347" spans="1:26" ht="15.75" customHeight="1" x14ac:dyDescent="0.2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</row>
    <row r="348" spans="1:26" ht="15.75" customHeight="1" x14ac:dyDescent="0.2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</row>
    <row r="349" spans="1:26" ht="15.75" customHeight="1" x14ac:dyDescent="0.2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</row>
    <row r="350" spans="1:26" ht="15.75" customHeight="1" x14ac:dyDescent="0.2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</row>
    <row r="351" spans="1:26" ht="15.75" customHeight="1" x14ac:dyDescent="0.2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</row>
    <row r="352" spans="1:26" ht="15.75" customHeight="1" x14ac:dyDescent="0.2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</row>
    <row r="353" spans="1:26" ht="15.75" customHeight="1" x14ac:dyDescent="0.2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</row>
    <row r="354" spans="1:26" ht="15.75" customHeight="1" x14ac:dyDescent="0.2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</row>
    <row r="355" spans="1:26" ht="15.75" customHeight="1" x14ac:dyDescent="0.2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</row>
    <row r="356" spans="1:26" ht="15.75" customHeight="1" x14ac:dyDescent="0.2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</row>
    <row r="357" spans="1:26" ht="15.75" customHeight="1" x14ac:dyDescent="0.2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</row>
    <row r="358" spans="1:26" ht="15.75" customHeight="1" x14ac:dyDescent="0.2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</row>
    <row r="359" spans="1:26" ht="15.75" customHeight="1" x14ac:dyDescent="0.2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</row>
    <row r="360" spans="1:26" ht="15.75" customHeight="1" x14ac:dyDescent="0.2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</row>
    <row r="361" spans="1:26" ht="15.75" customHeight="1" x14ac:dyDescent="0.2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</row>
    <row r="362" spans="1:26" ht="15.75" customHeight="1" x14ac:dyDescent="0.2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</row>
    <row r="363" spans="1:26" ht="15.75" customHeight="1" x14ac:dyDescent="0.2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</row>
    <row r="364" spans="1:26" ht="15.75" customHeight="1" x14ac:dyDescent="0.2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</row>
    <row r="365" spans="1:26" ht="15.75" customHeight="1" x14ac:dyDescent="0.2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</row>
    <row r="366" spans="1:26" ht="15.75" customHeight="1" x14ac:dyDescent="0.2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</row>
    <row r="367" spans="1:26" ht="15.75" customHeight="1" x14ac:dyDescent="0.2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</row>
    <row r="368" spans="1:26" ht="15.75" customHeight="1" x14ac:dyDescent="0.2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</row>
    <row r="369" spans="1:26" ht="15.75" customHeight="1" x14ac:dyDescent="0.2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</row>
    <row r="370" spans="1:26" ht="15.75" customHeight="1" x14ac:dyDescent="0.2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</row>
    <row r="371" spans="1:26" ht="15.75" customHeight="1" x14ac:dyDescent="0.2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</row>
    <row r="372" spans="1:26" ht="15.75" customHeight="1" x14ac:dyDescent="0.2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</row>
    <row r="373" spans="1:26" ht="15.75" customHeight="1" x14ac:dyDescent="0.2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</row>
    <row r="374" spans="1:26" ht="15.75" customHeight="1" x14ac:dyDescent="0.2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</row>
    <row r="375" spans="1:26" ht="15.75" customHeight="1" x14ac:dyDescent="0.2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</row>
    <row r="376" spans="1:26" ht="15.75" customHeight="1" x14ac:dyDescent="0.2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</row>
    <row r="377" spans="1:26" ht="15.75" customHeight="1" x14ac:dyDescent="0.2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</row>
    <row r="378" spans="1:26" ht="15.75" customHeight="1" x14ac:dyDescent="0.2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</row>
    <row r="379" spans="1:26" ht="15.75" customHeight="1" x14ac:dyDescent="0.2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</row>
    <row r="380" spans="1:26" ht="15.75" customHeight="1" x14ac:dyDescent="0.2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</row>
    <row r="381" spans="1:26" ht="15.75" customHeight="1" x14ac:dyDescent="0.2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</row>
    <row r="382" spans="1:26" ht="15.75" customHeight="1" x14ac:dyDescent="0.2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</row>
    <row r="383" spans="1:26" ht="15.75" customHeight="1" x14ac:dyDescent="0.2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</row>
    <row r="384" spans="1:26" ht="15.75" customHeight="1" x14ac:dyDescent="0.2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</row>
    <row r="385" spans="1:26" ht="15.75" customHeight="1" x14ac:dyDescent="0.2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</row>
    <row r="386" spans="1:26" ht="15.75" customHeight="1" x14ac:dyDescent="0.2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</row>
    <row r="387" spans="1:26" ht="15.75" customHeight="1" x14ac:dyDescent="0.2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</row>
    <row r="388" spans="1:26" ht="15.75" customHeight="1" x14ac:dyDescent="0.2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</row>
    <row r="389" spans="1:26" ht="15.75" customHeight="1" x14ac:dyDescent="0.2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</row>
    <row r="390" spans="1:26" ht="15.75" customHeight="1" x14ac:dyDescent="0.2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</row>
    <row r="391" spans="1:26" ht="15.75" customHeight="1" x14ac:dyDescent="0.2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</row>
    <row r="392" spans="1:26" ht="15.75" customHeight="1" x14ac:dyDescent="0.2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</row>
    <row r="393" spans="1:26" ht="15.75" customHeight="1" x14ac:dyDescent="0.2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</row>
    <row r="394" spans="1:26" ht="15.75" customHeight="1" x14ac:dyDescent="0.2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</row>
    <row r="395" spans="1:26" ht="15.75" customHeight="1" x14ac:dyDescent="0.2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</row>
    <row r="396" spans="1:26" ht="15.75" customHeight="1" x14ac:dyDescent="0.2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</row>
    <row r="397" spans="1:26" ht="15.75" customHeight="1" x14ac:dyDescent="0.2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</row>
    <row r="398" spans="1:26" ht="15.75" customHeight="1" x14ac:dyDescent="0.2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</row>
    <row r="399" spans="1:26" ht="15.75" customHeight="1" x14ac:dyDescent="0.2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</row>
    <row r="400" spans="1:26" ht="15.75" customHeight="1" x14ac:dyDescent="0.2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</row>
    <row r="401" spans="1:26" ht="15.75" customHeight="1" x14ac:dyDescent="0.2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</row>
    <row r="402" spans="1:26" ht="15.75" customHeight="1" x14ac:dyDescent="0.2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</row>
    <row r="403" spans="1:26" ht="15.75" customHeight="1" x14ac:dyDescent="0.2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</row>
    <row r="404" spans="1:26" ht="15.75" customHeight="1" x14ac:dyDescent="0.2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</row>
    <row r="405" spans="1:26" ht="15.75" customHeight="1" x14ac:dyDescent="0.2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</row>
    <row r="406" spans="1:26" ht="15.75" customHeight="1" x14ac:dyDescent="0.2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</row>
    <row r="407" spans="1:26" ht="15.75" customHeight="1" x14ac:dyDescent="0.2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</row>
    <row r="408" spans="1:26" ht="15.75" customHeight="1" x14ac:dyDescent="0.2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</row>
    <row r="409" spans="1:26" ht="15.75" customHeight="1" x14ac:dyDescent="0.2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</row>
    <row r="410" spans="1:26" ht="15.75" customHeight="1" x14ac:dyDescent="0.2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</row>
    <row r="411" spans="1:26" ht="15.75" customHeight="1" x14ac:dyDescent="0.2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</row>
    <row r="412" spans="1:26" ht="15.75" customHeight="1" x14ac:dyDescent="0.2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</row>
    <row r="413" spans="1:26" ht="15.75" customHeight="1" x14ac:dyDescent="0.2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</row>
    <row r="414" spans="1:26" ht="15.75" customHeight="1" x14ac:dyDescent="0.2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</row>
    <row r="415" spans="1:26" ht="15.75" customHeight="1" x14ac:dyDescent="0.2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</row>
    <row r="416" spans="1:26" ht="15.75" customHeight="1" x14ac:dyDescent="0.2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</row>
    <row r="417" spans="1:26" ht="15.75" customHeight="1" x14ac:dyDescent="0.2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</row>
    <row r="418" spans="1:26" ht="15.75" customHeight="1" x14ac:dyDescent="0.2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</row>
    <row r="419" spans="1:26" ht="15.75" customHeight="1" x14ac:dyDescent="0.2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</row>
    <row r="420" spans="1:26" ht="15.75" customHeight="1" x14ac:dyDescent="0.2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</row>
    <row r="421" spans="1:26" ht="15.75" customHeight="1" x14ac:dyDescent="0.2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</row>
    <row r="422" spans="1:26" ht="15.75" customHeight="1" x14ac:dyDescent="0.2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</row>
    <row r="423" spans="1:26" ht="15.75" customHeight="1" x14ac:dyDescent="0.2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</row>
    <row r="424" spans="1:26" ht="15.75" customHeight="1" x14ac:dyDescent="0.2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</row>
    <row r="425" spans="1:26" ht="15.75" customHeight="1" x14ac:dyDescent="0.2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</row>
    <row r="426" spans="1:26" ht="15.75" customHeight="1" x14ac:dyDescent="0.2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</row>
    <row r="427" spans="1:26" ht="15.75" customHeight="1" x14ac:dyDescent="0.2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</row>
    <row r="428" spans="1:26" ht="15.75" customHeight="1" x14ac:dyDescent="0.2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</row>
    <row r="429" spans="1:26" ht="15.75" customHeight="1" x14ac:dyDescent="0.2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</row>
    <row r="430" spans="1:26" ht="15.75" customHeight="1" x14ac:dyDescent="0.2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</row>
    <row r="431" spans="1:26" ht="15.75" customHeight="1" x14ac:dyDescent="0.2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</row>
    <row r="432" spans="1:26" ht="15.75" customHeight="1" x14ac:dyDescent="0.2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</row>
    <row r="433" spans="1:26" ht="15.75" customHeight="1" x14ac:dyDescent="0.2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</row>
    <row r="434" spans="1:26" ht="15.75" customHeight="1" x14ac:dyDescent="0.2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</row>
    <row r="435" spans="1:26" ht="15.75" customHeight="1" x14ac:dyDescent="0.2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</row>
    <row r="436" spans="1:26" ht="15.75" customHeight="1" x14ac:dyDescent="0.2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</row>
    <row r="437" spans="1:26" ht="15.75" customHeight="1" x14ac:dyDescent="0.2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</row>
    <row r="438" spans="1:26" ht="15.75" customHeight="1" x14ac:dyDescent="0.2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</row>
    <row r="439" spans="1:26" ht="15.75" customHeight="1" x14ac:dyDescent="0.2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</row>
    <row r="440" spans="1:26" ht="15.75" customHeight="1" x14ac:dyDescent="0.2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</row>
    <row r="441" spans="1:26" ht="15.75" customHeight="1" x14ac:dyDescent="0.2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</row>
    <row r="442" spans="1:26" ht="15.75" customHeight="1" x14ac:dyDescent="0.2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</row>
    <row r="443" spans="1:26" ht="15.75" customHeight="1" x14ac:dyDescent="0.2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</row>
    <row r="444" spans="1:26" ht="15.75" customHeight="1" x14ac:dyDescent="0.2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</row>
    <row r="445" spans="1:26" ht="15.75" customHeight="1" x14ac:dyDescent="0.2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</row>
    <row r="446" spans="1:26" ht="15.75" customHeight="1" x14ac:dyDescent="0.2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</row>
    <row r="447" spans="1:26" ht="15.75" customHeight="1" x14ac:dyDescent="0.2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</row>
    <row r="448" spans="1:26" ht="15.75" customHeight="1" x14ac:dyDescent="0.2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</row>
    <row r="449" spans="1:26" ht="15.75" customHeight="1" x14ac:dyDescent="0.2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</row>
    <row r="450" spans="1:26" ht="15.75" customHeight="1" x14ac:dyDescent="0.2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</row>
    <row r="451" spans="1:26" ht="15.75" customHeight="1" x14ac:dyDescent="0.2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</row>
    <row r="452" spans="1:26" ht="15.75" customHeight="1" x14ac:dyDescent="0.2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</row>
    <row r="453" spans="1:26" ht="15.75" customHeight="1" x14ac:dyDescent="0.2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</row>
    <row r="454" spans="1:26" ht="15.75" customHeight="1" x14ac:dyDescent="0.2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</row>
    <row r="455" spans="1:26" ht="15.75" customHeight="1" x14ac:dyDescent="0.2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</row>
    <row r="456" spans="1:26" ht="15.75" customHeight="1" x14ac:dyDescent="0.2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</row>
    <row r="457" spans="1:26" ht="15.75" customHeight="1" x14ac:dyDescent="0.2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</row>
    <row r="458" spans="1:26" ht="15.75" customHeight="1" x14ac:dyDescent="0.2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</row>
    <row r="459" spans="1:26" ht="15.75" customHeight="1" x14ac:dyDescent="0.2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</row>
    <row r="460" spans="1:26" ht="15.75" customHeight="1" x14ac:dyDescent="0.2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</row>
    <row r="461" spans="1:26" ht="15.75" customHeight="1" x14ac:dyDescent="0.2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</row>
    <row r="462" spans="1:26" ht="15.75" customHeight="1" x14ac:dyDescent="0.2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</row>
    <row r="463" spans="1:26" ht="15.75" customHeight="1" x14ac:dyDescent="0.2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</row>
    <row r="464" spans="1:26" ht="15.75" customHeight="1" x14ac:dyDescent="0.2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</row>
    <row r="465" spans="1:26" ht="15.75" customHeight="1" x14ac:dyDescent="0.2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</row>
    <row r="466" spans="1:26" ht="15.75" customHeight="1" x14ac:dyDescent="0.2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</row>
    <row r="467" spans="1:26" ht="15.75" customHeight="1" x14ac:dyDescent="0.2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</row>
    <row r="468" spans="1:26" ht="15.75" customHeight="1" x14ac:dyDescent="0.2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</row>
    <row r="469" spans="1:26" ht="15.75" customHeight="1" x14ac:dyDescent="0.2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</row>
    <row r="470" spans="1:26" ht="15.75" customHeight="1" x14ac:dyDescent="0.2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</row>
    <row r="471" spans="1:26" ht="15.75" customHeight="1" x14ac:dyDescent="0.2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</row>
    <row r="472" spans="1:26" ht="15.75" customHeight="1" x14ac:dyDescent="0.2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</row>
    <row r="473" spans="1:26" ht="15.75" customHeight="1" x14ac:dyDescent="0.2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</row>
    <row r="474" spans="1:26" ht="15.75" customHeight="1" x14ac:dyDescent="0.2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</row>
    <row r="475" spans="1:26" ht="15.75" customHeight="1" x14ac:dyDescent="0.2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</row>
    <row r="476" spans="1:26" ht="15.75" customHeight="1" x14ac:dyDescent="0.2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</row>
    <row r="477" spans="1:26" ht="15.75" customHeight="1" x14ac:dyDescent="0.2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</row>
    <row r="478" spans="1:26" ht="15.75" customHeight="1" x14ac:dyDescent="0.2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</row>
    <row r="479" spans="1:26" ht="15.75" customHeight="1" x14ac:dyDescent="0.2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</row>
    <row r="480" spans="1:26" ht="15.75" customHeight="1" x14ac:dyDescent="0.2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</row>
    <row r="481" spans="1:26" ht="15.75" customHeight="1" x14ac:dyDescent="0.2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</row>
    <row r="482" spans="1:26" ht="15.75" customHeight="1" x14ac:dyDescent="0.2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</row>
    <row r="483" spans="1:26" ht="15.75" customHeight="1" x14ac:dyDescent="0.2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</row>
    <row r="484" spans="1:26" ht="15.75" customHeight="1" x14ac:dyDescent="0.2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</row>
    <row r="485" spans="1:26" ht="15.75" customHeight="1" x14ac:dyDescent="0.2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</row>
    <row r="486" spans="1:26" ht="15.75" customHeight="1" x14ac:dyDescent="0.2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</row>
    <row r="487" spans="1:26" ht="15.75" customHeight="1" x14ac:dyDescent="0.2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</row>
    <row r="488" spans="1:26" ht="15.75" customHeight="1" x14ac:dyDescent="0.2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</row>
    <row r="489" spans="1:26" ht="15.75" customHeight="1" x14ac:dyDescent="0.2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</row>
    <row r="490" spans="1:26" ht="15.75" customHeight="1" x14ac:dyDescent="0.2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</row>
    <row r="491" spans="1:26" ht="15.75" customHeight="1" x14ac:dyDescent="0.2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</row>
    <row r="492" spans="1:26" ht="15.75" customHeight="1" x14ac:dyDescent="0.2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</row>
    <row r="493" spans="1:26" ht="15.75" customHeight="1" x14ac:dyDescent="0.2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</row>
    <row r="494" spans="1:26" ht="15.75" customHeight="1" x14ac:dyDescent="0.2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</row>
    <row r="495" spans="1:26" ht="15.75" customHeight="1" x14ac:dyDescent="0.2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</row>
    <row r="496" spans="1:26" ht="15.75" customHeight="1" x14ac:dyDescent="0.2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</row>
    <row r="497" spans="1:26" ht="15.75" customHeight="1" x14ac:dyDescent="0.2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</row>
    <row r="498" spans="1:26" ht="15.75" customHeight="1" x14ac:dyDescent="0.2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</row>
    <row r="499" spans="1:26" ht="15.75" customHeight="1" x14ac:dyDescent="0.2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</row>
    <row r="500" spans="1:26" ht="15.75" customHeight="1" x14ac:dyDescent="0.2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</row>
    <row r="501" spans="1:26" ht="15.75" customHeight="1" x14ac:dyDescent="0.2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</row>
    <row r="502" spans="1:26" ht="15.75" customHeight="1" x14ac:dyDescent="0.2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</row>
    <row r="503" spans="1:26" ht="15.75" customHeight="1" x14ac:dyDescent="0.2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</row>
    <row r="504" spans="1:26" ht="15.75" customHeight="1" x14ac:dyDescent="0.2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</row>
    <row r="505" spans="1:26" ht="15.75" customHeight="1" x14ac:dyDescent="0.2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</row>
    <row r="506" spans="1:26" ht="15.75" customHeight="1" x14ac:dyDescent="0.2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</row>
    <row r="507" spans="1:26" ht="15.75" customHeight="1" x14ac:dyDescent="0.2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</row>
    <row r="508" spans="1:26" ht="15.75" customHeight="1" x14ac:dyDescent="0.2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</row>
    <row r="509" spans="1:26" ht="15.75" customHeight="1" x14ac:dyDescent="0.2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</row>
    <row r="510" spans="1:26" ht="15.75" customHeight="1" x14ac:dyDescent="0.2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</row>
    <row r="511" spans="1:26" ht="15.75" customHeight="1" x14ac:dyDescent="0.2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</row>
    <row r="512" spans="1:26" ht="15.75" customHeight="1" x14ac:dyDescent="0.2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</row>
    <row r="513" spans="1:26" ht="15.75" customHeight="1" x14ac:dyDescent="0.2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</row>
    <row r="514" spans="1:26" ht="15.75" customHeight="1" x14ac:dyDescent="0.2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</row>
    <row r="515" spans="1:26" ht="15.75" customHeight="1" x14ac:dyDescent="0.2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</row>
    <row r="516" spans="1:26" ht="15.75" customHeight="1" x14ac:dyDescent="0.2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</row>
    <row r="517" spans="1:26" ht="15.75" customHeight="1" x14ac:dyDescent="0.2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</row>
    <row r="518" spans="1:26" ht="15.75" customHeight="1" x14ac:dyDescent="0.2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</row>
    <row r="519" spans="1:26" ht="15.75" customHeight="1" x14ac:dyDescent="0.2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</row>
    <row r="520" spans="1:26" ht="15.75" customHeight="1" x14ac:dyDescent="0.2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</row>
    <row r="521" spans="1:26" ht="15.75" customHeight="1" x14ac:dyDescent="0.2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</row>
    <row r="522" spans="1:26" ht="15.75" customHeight="1" x14ac:dyDescent="0.2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</row>
    <row r="523" spans="1:26" ht="15.75" customHeight="1" x14ac:dyDescent="0.2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</row>
    <row r="524" spans="1:26" ht="15.75" customHeight="1" x14ac:dyDescent="0.2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</row>
    <row r="525" spans="1:26" ht="15.75" customHeight="1" x14ac:dyDescent="0.2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</row>
    <row r="526" spans="1:26" ht="15.75" customHeight="1" x14ac:dyDescent="0.2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</row>
    <row r="527" spans="1:26" ht="15.75" customHeight="1" x14ac:dyDescent="0.2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</row>
    <row r="528" spans="1:26" ht="15.75" customHeight="1" x14ac:dyDescent="0.2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</row>
    <row r="529" spans="1:26" ht="15.75" customHeight="1" x14ac:dyDescent="0.2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</row>
    <row r="530" spans="1:26" ht="15.75" customHeight="1" x14ac:dyDescent="0.2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</row>
    <row r="531" spans="1:26" ht="15.75" customHeight="1" x14ac:dyDescent="0.2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</row>
    <row r="532" spans="1:26" ht="15.75" customHeight="1" x14ac:dyDescent="0.2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</row>
    <row r="533" spans="1:26" ht="15.75" customHeight="1" x14ac:dyDescent="0.2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</row>
    <row r="534" spans="1:26" ht="15.75" customHeight="1" x14ac:dyDescent="0.2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</row>
    <row r="535" spans="1:26" ht="15.75" customHeight="1" x14ac:dyDescent="0.2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</row>
    <row r="536" spans="1:26" ht="15.75" customHeight="1" x14ac:dyDescent="0.2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</row>
    <row r="537" spans="1:26" ht="15.75" customHeight="1" x14ac:dyDescent="0.2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</row>
    <row r="538" spans="1:26" ht="15.75" customHeight="1" x14ac:dyDescent="0.2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</row>
    <row r="539" spans="1:26" ht="15.75" customHeight="1" x14ac:dyDescent="0.2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</row>
    <row r="540" spans="1:26" ht="15.75" customHeight="1" x14ac:dyDescent="0.2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</row>
    <row r="541" spans="1:26" ht="15.75" customHeight="1" x14ac:dyDescent="0.2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</row>
    <row r="542" spans="1:26" ht="15.75" customHeight="1" x14ac:dyDescent="0.2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</row>
    <row r="543" spans="1:26" ht="15.75" customHeight="1" x14ac:dyDescent="0.2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</row>
    <row r="544" spans="1:26" ht="15.75" customHeight="1" x14ac:dyDescent="0.2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</row>
    <row r="545" spans="1:26" ht="15.75" customHeight="1" x14ac:dyDescent="0.2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</row>
    <row r="546" spans="1:26" ht="15.75" customHeight="1" x14ac:dyDescent="0.2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</row>
    <row r="547" spans="1:26" ht="15.75" customHeight="1" x14ac:dyDescent="0.2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</row>
    <row r="548" spans="1:26" ht="15.75" customHeight="1" x14ac:dyDescent="0.2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</row>
    <row r="549" spans="1:26" ht="15.75" customHeight="1" x14ac:dyDescent="0.2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</row>
    <row r="550" spans="1:26" ht="15.75" customHeight="1" x14ac:dyDescent="0.2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</row>
    <row r="551" spans="1:26" ht="15.75" customHeight="1" x14ac:dyDescent="0.2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</row>
    <row r="552" spans="1:26" ht="15.75" customHeight="1" x14ac:dyDescent="0.2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</row>
    <row r="553" spans="1:26" ht="15.75" customHeight="1" x14ac:dyDescent="0.2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</row>
    <row r="554" spans="1:26" ht="15.75" customHeight="1" x14ac:dyDescent="0.2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</row>
    <row r="555" spans="1:26" ht="15.75" customHeight="1" x14ac:dyDescent="0.2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</row>
    <row r="556" spans="1:26" ht="15.75" customHeight="1" x14ac:dyDescent="0.2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</row>
    <row r="557" spans="1:26" ht="15.75" customHeight="1" x14ac:dyDescent="0.2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</row>
    <row r="558" spans="1:26" ht="15.75" customHeight="1" x14ac:dyDescent="0.2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</row>
    <row r="559" spans="1:26" ht="15.75" customHeight="1" x14ac:dyDescent="0.2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</row>
    <row r="560" spans="1:26" ht="15.75" customHeight="1" x14ac:dyDescent="0.2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</row>
    <row r="561" spans="1:26" ht="15.75" customHeight="1" x14ac:dyDescent="0.2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</row>
    <row r="562" spans="1:26" ht="15.75" customHeight="1" x14ac:dyDescent="0.2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</row>
    <row r="563" spans="1:26" ht="15.75" customHeight="1" x14ac:dyDescent="0.2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</row>
    <row r="564" spans="1:26" ht="15.75" customHeight="1" x14ac:dyDescent="0.2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</row>
    <row r="565" spans="1:26" ht="15.75" customHeight="1" x14ac:dyDescent="0.2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</row>
    <row r="566" spans="1:26" ht="15.75" customHeight="1" x14ac:dyDescent="0.2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</row>
    <row r="567" spans="1:26" ht="15.75" customHeight="1" x14ac:dyDescent="0.2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</row>
    <row r="568" spans="1:26" ht="15.75" customHeight="1" x14ac:dyDescent="0.2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</row>
    <row r="569" spans="1:26" ht="15.75" customHeight="1" x14ac:dyDescent="0.2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</row>
    <row r="570" spans="1:26" ht="15.75" customHeight="1" x14ac:dyDescent="0.2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</row>
    <row r="571" spans="1:26" ht="15.75" customHeight="1" x14ac:dyDescent="0.2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</row>
    <row r="572" spans="1:26" ht="15.75" customHeight="1" x14ac:dyDescent="0.2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</row>
    <row r="573" spans="1:26" ht="15.75" customHeight="1" x14ac:dyDescent="0.2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</row>
    <row r="574" spans="1:26" ht="15.75" customHeight="1" x14ac:dyDescent="0.2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</row>
    <row r="575" spans="1:26" ht="15.75" customHeight="1" x14ac:dyDescent="0.2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</row>
    <row r="576" spans="1:26" ht="15.75" customHeight="1" x14ac:dyDescent="0.2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</row>
    <row r="577" spans="1:26" ht="15.75" customHeight="1" x14ac:dyDescent="0.2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</row>
    <row r="578" spans="1:26" ht="15.75" customHeight="1" x14ac:dyDescent="0.2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</row>
    <row r="579" spans="1:26" ht="15.75" customHeight="1" x14ac:dyDescent="0.2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</row>
    <row r="580" spans="1:26" ht="15.75" customHeight="1" x14ac:dyDescent="0.2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</row>
    <row r="581" spans="1:26" ht="15.75" customHeight="1" x14ac:dyDescent="0.2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</row>
    <row r="582" spans="1:26" ht="15.75" customHeight="1" x14ac:dyDescent="0.2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</row>
    <row r="583" spans="1:26" ht="15.75" customHeight="1" x14ac:dyDescent="0.2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</row>
    <row r="584" spans="1:26" ht="15.75" customHeight="1" x14ac:dyDescent="0.2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</row>
    <row r="585" spans="1:26" ht="15.75" customHeight="1" x14ac:dyDescent="0.2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</row>
    <row r="586" spans="1:26" ht="15.75" customHeight="1" x14ac:dyDescent="0.2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</row>
    <row r="587" spans="1:26" ht="15.75" customHeight="1" x14ac:dyDescent="0.2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</row>
    <row r="588" spans="1:26" ht="15.75" customHeight="1" x14ac:dyDescent="0.2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</row>
    <row r="589" spans="1:26" ht="15.75" customHeight="1" x14ac:dyDescent="0.2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</row>
    <row r="590" spans="1:26" ht="15.75" customHeight="1" x14ac:dyDescent="0.2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</row>
    <row r="591" spans="1:26" ht="15.75" customHeight="1" x14ac:dyDescent="0.2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</row>
    <row r="592" spans="1:26" ht="15.75" customHeight="1" x14ac:dyDescent="0.2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</row>
    <row r="593" spans="1:26" ht="15.75" customHeight="1" x14ac:dyDescent="0.2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</row>
    <row r="594" spans="1:26" ht="15.75" customHeight="1" x14ac:dyDescent="0.2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</row>
    <row r="595" spans="1:26" ht="15.75" customHeight="1" x14ac:dyDescent="0.2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</row>
    <row r="596" spans="1:26" ht="15.75" customHeight="1" x14ac:dyDescent="0.2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</row>
    <row r="597" spans="1:26" ht="15.75" customHeight="1" x14ac:dyDescent="0.2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</row>
    <row r="598" spans="1:26" ht="15.75" customHeight="1" x14ac:dyDescent="0.2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</row>
    <row r="599" spans="1:26" ht="15.75" customHeight="1" x14ac:dyDescent="0.2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</row>
    <row r="600" spans="1:26" ht="15.75" customHeight="1" x14ac:dyDescent="0.2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</row>
    <row r="601" spans="1:26" ht="15.75" customHeight="1" x14ac:dyDescent="0.2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</row>
    <row r="602" spans="1:26" ht="15.75" customHeight="1" x14ac:dyDescent="0.2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</row>
    <row r="603" spans="1:26" ht="15.75" customHeight="1" x14ac:dyDescent="0.2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</row>
    <row r="604" spans="1:26" ht="15.75" customHeight="1" x14ac:dyDescent="0.2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</row>
    <row r="605" spans="1:26" ht="15.75" customHeight="1" x14ac:dyDescent="0.2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</row>
    <row r="606" spans="1:26" ht="15.75" customHeight="1" x14ac:dyDescent="0.2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</row>
    <row r="607" spans="1:26" ht="15.75" customHeight="1" x14ac:dyDescent="0.2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</row>
    <row r="608" spans="1:26" ht="15.75" customHeight="1" x14ac:dyDescent="0.2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</row>
    <row r="609" spans="1:26" ht="15.75" customHeight="1" x14ac:dyDescent="0.2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</row>
    <row r="610" spans="1:26" ht="15.75" customHeight="1" x14ac:dyDescent="0.2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</row>
    <row r="611" spans="1:26" ht="15.75" customHeight="1" x14ac:dyDescent="0.2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</row>
    <row r="612" spans="1:26" ht="15.75" customHeight="1" x14ac:dyDescent="0.2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</row>
    <row r="613" spans="1:26" ht="15.75" customHeight="1" x14ac:dyDescent="0.2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</row>
    <row r="614" spans="1:26" ht="15.75" customHeight="1" x14ac:dyDescent="0.2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</row>
    <row r="615" spans="1:26" ht="15.75" customHeight="1" x14ac:dyDescent="0.2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</row>
    <row r="616" spans="1:26" ht="15.75" customHeight="1" x14ac:dyDescent="0.2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</row>
    <row r="617" spans="1:26" ht="15.75" customHeight="1" x14ac:dyDescent="0.2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</row>
    <row r="618" spans="1:26" ht="15.75" customHeight="1" x14ac:dyDescent="0.2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</row>
    <row r="619" spans="1:26" ht="15.75" customHeight="1" x14ac:dyDescent="0.2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</row>
    <row r="620" spans="1:26" ht="15.75" customHeight="1" x14ac:dyDescent="0.2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</row>
    <row r="621" spans="1:26" ht="15.75" customHeight="1" x14ac:dyDescent="0.2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</row>
    <row r="622" spans="1:26" ht="15.75" customHeight="1" x14ac:dyDescent="0.2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</row>
    <row r="623" spans="1:26" ht="15.75" customHeight="1" x14ac:dyDescent="0.2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</row>
    <row r="624" spans="1:26" ht="15.75" customHeight="1" x14ac:dyDescent="0.2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</row>
    <row r="625" spans="1:26" ht="15.75" customHeight="1" x14ac:dyDescent="0.2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</row>
    <row r="626" spans="1:26" ht="15.75" customHeight="1" x14ac:dyDescent="0.2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</row>
    <row r="627" spans="1:26" ht="15.75" customHeight="1" x14ac:dyDescent="0.2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</row>
    <row r="628" spans="1:26" ht="15.75" customHeight="1" x14ac:dyDescent="0.2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</row>
    <row r="629" spans="1:26" ht="15.75" customHeight="1" x14ac:dyDescent="0.2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</row>
    <row r="630" spans="1:26" ht="15.75" customHeight="1" x14ac:dyDescent="0.2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</row>
    <row r="631" spans="1:26" ht="15.75" customHeight="1" x14ac:dyDescent="0.2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</row>
    <row r="632" spans="1:26" ht="15.75" customHeight="1" x14ac:dyDescent="0.2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</row>
    <row r="633" spans="1:26" ht="15.75" customHeight="1" x14ac:dyDescent="0.2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</row>
    <row r="634" spans="1:26" ht="15.75" customHeight="1" x14ac:dyDescent="0.2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</row>
    <row r="635" spans="1:26" ht="15.75" customHeight="1" x14ac:dyDescent="0.2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</row>
    <row r="636" spans="1:26" ht="15.75" customHeight="1" x14ac:dyDescent="0.2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</row>
    <row r="637" spans="1:26" ht="15.75" customHeight="1" x14ac:dyDescent="0.2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</row>
    <row r="638" spans="1:26" ht="15.75" customHeight="1" x14ac:dyDescent="0.2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</row>
    <row r="639" spans="1:26" ht="15.75" customHeight="1" x14ac:dyDescent="0.2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</row>
    <row r="640" spans="1:26" ht="15.75" customHeight="1" x14ac:dyDescent="0.2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</row>
    <row r="641" spans="1:26" ht="15.75" customHeight="1" x14ac:dyDescent="0.2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</row>
    <row r="642" spans="1:26" ht="15.75" customHeight="1" x14ac:dyDescent="0.2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</row>
    <row r="643" spans="1:26" ht="15.75" customHeight="1" x14ac:dyDescent="0.2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</row>
    <row r="644" spans="1:26" ht="15.75" customHeight="1" x14ac:dyDescent="0.2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</row>
    <row r="645" spans="1:26" ht="15.75" customHeight="1" x14ac:dyDescent="0.2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</row>
    <row r="646" spans="1:26" ht="15.75" customHeight="1" x14ac:dyDescent="0.2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</row>
    <row r="647" spans="1:26" ht="15.75" customHeight="1" x14ac:dyDescent="0.2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</row>
    <row r="648" spans="1:26" ht="15.75" customHeight="1" x14ac:dyDescent="0.2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</row>
    <row r="649" spans="1:26" ht="15.75" customHeight="1" x14ac:dyDescent="0.2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</row>
    <row r="650" spans="1:26" ht="15.75" customHeight="1" x14ac:dyDescent="0.2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</row>
    <row r="651" spans="1:26" ht="15.75" customHeight="1" x14ac:dyDescent="0.2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</row>
    <row r="652" spans="1:26" ht="15.75" customHeight="1" x14ac:dyDescent="0.2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</row>
    <row r="653" spans="1:26" ht="15.75" customHeight="1" x14ac:dyDescent="0.2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</row>
    <row r="654" spans="1:26" ht="15.75" customHeight="1" x14ac:dyDescent="0.2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</row>
    <row r="655" spans="1:26" ht="15.75" customHeight="1" x14ac:dyDescent="0.2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</row>
    <row r="656" spans="1:26" ht="15.75" customHeight="1" x14ac:dyDescent="0.2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</row>
    <row r="657" spans="1:26" ht="15.75" customHeight="1" x14ac:dyDescent="0.2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</row>
    <row r="658" spans="1:26" ht="15.75" customHeight="1" x14ac:dyDescent="0.2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</row>
    <row r="659" spans="1:26" ht="15.75" customHeight="1" x14ac:dyDescent="0.2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</row>
    <row r="660" spans="1:26" ht="15.75" customHeight="1" x14ac:dyDescent="0.2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</row>
    <row r="661" spans="1:26" ht="15.75" customHeight="1" x14ac:dyDescent="0.2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</row>
    <row r="662" spans="1:26" ht="15.75" customHeight="1" x14ac:dyDescent="0.2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</row>
    <row r="663" spans="1:26" ht="15.75" customHeight="1" x14ac:dyDescent="0.2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</row>
    <row r="664" spans="1:26" ht="15.75" customHeight="1" x14ac:dyDescent="0.2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</row>
    <row r="665" spans="1:26" ht="15.75" customHeight="1" x14ac:dyDescent="0.2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</row>
    <row r="666" spans="1:26" ht="15.75" customHeight="1" x14ac:dyDescent="0.2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</row>
    <row r="667" spans="1:26" ht="15.75" customHeight="1" x14ac:dyDescent="0.2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</row>
    <row r="668" spans="1:26" ht="15.75" customHeight="1" x14ac:dyDescent="0.2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</row>
    <row r="669" spans="1:26" ht="15.75" customHeight="1" x14ac:dyDescent="0.2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</row>
    <row r="670" spans="1:26" ht="15.75" customHeight="1" x14ac:dyDescent="0.2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</row>
    <row r="671" spans="1:26" ht="15.75" customHeight="1" x14ac:dyDescent="0.2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</row>
    <row r="672" spans="1:26" ht="15.75" customHeight="1" x14ac:dyDescent="0.2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</row>
    <row r="673" spans="1:26" ht="15.75" customHeight="1" x14ac:dyDescent="0.2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</row>
    <row r="674" spans="1:26" ht="15.75" customHeight="1" x14ac:dyDescent="0.2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</row>
    <row r="675" spans="1:26" ht="15.75" customHeight="1" x14ac:dyDescent="0.2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</row>
    <row r="676" spans="1:26" ht="15.75" customHeight="1" x14ac:dyDescent="0.2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</row>
    <row r="677" spans="1:26" ht="15.75" customHeight="1" x14ac:dyDescent="0.2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</row>
    <row r="678" spans="1:26" ht="15.75" customHeight="1" x14ac:dyDescent="0.2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</row>
    <row r="679" spans="1:26" ht="15.75" customHeight="1" x14ac:dyDescent="0.2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</row>
    <row r="680" spans="1:26" ht="15.75" customHeight="1" x14ac:dyDescent="0.2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</row>
    <row r="681" spans="1:26" ht="15.75" customHeight="1" x14ac:dyDescent="0.2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</row>
    <row r="682" spans="1:26" ht="15.75" customHeight="1" x14ac:dyDescent="0.2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</row>
    <row r="683" spans="1:26" ht="15.75" customHeight="1" x14ac:dyDescent="0.2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</row>
    <row r="684" spans="1:26" ht="15.75" customHeight="1" x14ac:dyDescent="0.2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</row>
    <row r="685" spans="1:26" ht="15.75" customHeight="1" x14ac:dyDescent="0.2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</row>
    <row r="686" spans="1:26" ht="15.75" customHeight="1" x14ac:dyDescent="0.2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</row>
    <row r="687" spans="1:26" ht="15.75" customHeight="1" x14ac:dyDescent="0.2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</row>
    <row r="688" spans="1:26" ht="15.75" customHeight="1" x14ac:dyDescent="0.2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</row>
    <row r="689" spans="1:26" ht="15.75" customHeight="1" x14ac:dyDescent="0.2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</row>
    <row r="690" spans="1:26" ht="15.75" customHeight="1" x14ac:dyDescent="0.2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</row>
    <row r="691" spans="1:26" ht="15.75" customHeight="1" x14ac:dyDescent="0.2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</row>
    <row r="692" spans="1:26" ht="15.75" customHeight="1" x14ac:dyDescent="0.2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</row>
    <row r="693" spans="1:26" ht="15.75" customHeight="1" x14ac:dyDescent="0.2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</row>
    <row r="694" spans="1:26" ht="15.75" customHeight="1" x14ac:dyDescent="0.2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</row>
    <row r="695" spans="1:26" ht="15.75" customHeight="1" x14ac:dyDescent="0.2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</row>
    <row r="696" spans="1:26" ht="15.75" customHeight="1" x14ac:dyDescent="0.2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</row>
    <row r="697" spans="1:26" ht="15.75" customHeight="1" x14ac:dyDescent="0.2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</row>
    <row r="698" spans="1:26" ht="15.75" customHeight="1" x14ac:dyDescent="0.2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</row>
    <row r="699" spans="1:26" ht="15.75" customHeight="1" x14ac:dyDescent="0.2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</row>
    <row r="700" spans="1:26" ht="15.75" customHeight="1" x14ac:dyDescent="0.2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</row>
    <row r="701" spans="1:26" ht="15.75" customHeight="1" x14ac:dyDescent="0.2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</row>
    <row r="702" spans="1:26" ht="15.75" customHeight="1" x14ac:dyDescent="0.2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</row>
    <row r="703" spans="1:26" ht="15.75" customHeight="1" x14ac:dyDescent="0.2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</row>
    <row r="704" spans="1:26" ht="15.75" customHeight="1" x14ac:dyDescent="0.2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</row>
    <row r="705" spans="1:26" ht="15.75" customHeight="1" x14ac:dyDescent="0.2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</row>
    <row r="706" spans="1:26" ht="15.75" customHeight="1" x14ac:dyDescent="0.2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</row>
    <row r="707" spans="1:26" ht="15.75" customHeight="1" x14ac:dyDescent="0.2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</row>
    <row r="708" spans="1:26" ht="15.75" customHeight="1" x14ac:dyDescent="0.2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</row>
    <row r="709" spans="1:26" ht="15.75" customHeight="1" x14ac:dyDescent="0.2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</row>
    <row r="710" spans="1:26" ht="15.75" customHeight="1" x14ac:dyDescent="0.2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</row>
    <row r="711" spans="1:26" ht="15.75" customHeight="1" x14ac:dyDescent="0.2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</row>
    <row r="712" spans="1:26" ht="15.75" customHeight="1" x14ac:dyDescent="0.2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</row>
    <row r="713" spans="1:26" ht="15.75" customHeight="1" x14ac:dyDescent="0.2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</row>
    <row r="714" spans="1:26" ht="15.75" customHeight="1" x14ac:dyDescent="0.2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</row>
    <row r="715" spans="1:26" ht="15.75" customHeight="1" x14ac:dyDescent="0.2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</row>
    <row r="716" spans="1:26" ht="15.75" customHeight="1" x14ac:dyDescent="0.2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</row>
    <row r="717" spans="1:26" ht="15.75" customHeight="1" x14ac:dyDescent="0.2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</row>
    <row r="718" spans="1:26" ht="15.75" customHeight="1" x14ac:dyDescent="0.2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</row>
    <row r="719" spans="1:26" ht="15.75" customHeight="1" x14ac:dyDescent="0.2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</row>
    <row r="720" spans="1:26" ht="15.75" customHeight="1" x14ac:dyDescent="0.2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</row>
    <row r="721" spans="1:26" ht="15.75" customHeight="1" x14ac:dyDescent="0.2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</row>
    <row r="722" spans="1:26" ht="15.75" customHeight="1" x14ac:dyDescent="0.2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</row>
    <row r="723" spans="1:26" ht="15.75" customHeight="1" x14ac:dyDescent="0.2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</row>
    <row r="724" spans="1:26" ht="15.75" customHeight="1" x14ac:dyDescent="0.2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</row>
    <row r="725" spans="1:26" ht="15.75" customHeight="1" x14ac:dyDescent="0.2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</row>
    <row r="726" spans="1:26" ht="15.75" customHeight="1" x14ac:dyDescent="0.2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</row>
    <row r="727" spans="1:26" ht="15.75" customHeight="1" x14ac:dyDescent="0.2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</row>
    <row r="728" spans="1:26" ht="15.75" customHeight="1" x14ac:dyDescent="0.2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</row>
    <row r="729" spans="1:26" ht="15.75" customHeight="1" x14ac:dyDescent="0.2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</row>
    <row r="730" spans="1:26" ht="15.75" customHeight="1" x14ac:dyDescent="0.2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</row>
    <row r="731" spans="1:26" ht="15.75" customHeight="1" x14ac:dyDescent="0.2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</row>
    <row r="732" spans="1:26" ht="15.75" customHeight="1" x14ac:dyDescent="0.2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</row>
    <row r="733" spans="1:26" ht="15.75" customHeight="1" x14ac:dyDescent="0.2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</row>
    <row r="734" spans="1:26" ht="15.75" customHeight="1" x14ac:dyDescent="0.2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</row>
    <row r="735" spans="1:26" ht="15.75" customHeight="1" x14ac:dyDescent="0.2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</row>
    <row r="736" spans="1:26" ht="15.75" customHeight="1" x14ac:dyDescent="0.2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</row>
    <row r="737" spans="1:26" ht="15.75" customHeight="1" x14ac:dyDescent="0.2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</row>
    <row r="738" spans="1:26" ht="15.75" customHeight="1" x14ac:dyDescent="0.2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</row>
    <row r="739" spans="1:26" ht="15.75" customHeight="1" x14ac:dyDescent="0.2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</row>
    <row r="740" spans="1:26" ht="15.75" customHeight="1" x14ac:dyDescent="0.2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</row>
    <row r="741" spans="1:26" ht="15.75" customHeight="1" x14ac:dyDescent="0.2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</row>
    <row r="742" spans="1:26" ht="15.75" customHeight="1" x14ac:dyDescent="0.2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</row>
    <row r="743" spans="1:26" ht="15.75" customHeight="1" x14ac:dyDescent="0.2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</row>
    <row r="744" spans="1:26" ht="15.75" customHeight="1" x14ac:dyDescent="0.2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</row>
    <row r="745" spans="1:26" ht="15.75" customHeight="1" x14ac:dyDescent="0.2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</row>
    <row r="746" spans="1:26" ht="15.75" customHeight="1" x14ac:dyDescent="0.2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</row>
    <row r="747" spans="1:26" ht="15.75" customHeight="1" x14ac:dyDescent="0.2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</row>
    <row r="748" spans="1:26" ht="15.75" customHeight="1" x14ac:dyDescent="0.2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</row>
    <row r="749" spans="1:26" ht="15.75" customHeight="1" x14ac:dyDescent="0.2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</row>
    <row r="750" spans="1:26" ht="15.75" customHeight="1" x14ac:dyDescent="0.2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</row>
    <row r="751" spans="1:26" ht="15.75" customHeight="1" x14ac:dyDescent="0.2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</row>
    <row r="752" spans="1:26" ht="15.75" customHeight="1" x14ac:dyDescent="0.2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</row>
    <row r="753" spans="1:26" ht="15.75" customHeight="1" x14ac:dyDescent="0.2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</row>
    <row r="754" spans="1:26" ht="15.75" customHeight="1" x14ac:dyDescent="0.2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</row>
    <row r="755" spans="1:26" ht="15.75" customHeight="1" x14ac:dyDescent="0.2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</row>
    <row r="756" spans="1:26" ht="15.75" customHeight="1" x14ac:dyDescent="0.2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</row>
    <row r="757" spans="1:26" ht="15.75" customHeight="1" x14ac:dyDescent="0.2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</row>
    <row r="758" spans="1:26" ht="15.75" customHeight="1" x14ac:dyDescent="0.2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</row>
    <row r="759" spans="1:26" ht="15.75" customHeight="1" x14ac:dyDescent="0.2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</row>
    <row r="760" spans="1:26" ht="15.75" customHeight="1" x14ac:dyDescent="0.2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</row>
    <row r="761" spans="1:26" ht="15.75" customHeight="1" x14ac:dyDescent="0.2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</row>
    <row r="762" spans="1:26" ht="15.75" customHeight="1" x14ac:dyDescent="0.2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</row>
    <row r="763" spans="1:26" ht="15.75" customHeight="1" x14ac:dyDescent="0.2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</row>
    <row r="764" spans="1:26" ht="15.75" customHeight="1" x14ac:dyDescent="0.2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</row>
    <row r="765" spans="1:26" ht="15.75" customHeight="1" x14ac:dyDescent="0.2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</row>
    <row r="766" spans="1:26" ht="15.75" customHeight="1" x14ac:dyDescent="0.2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</row>
    <row r="767" spans="1:26" ht="15.75" customHeight="1" x14ac:dyDescent="0.2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</row>
    <row r="768" spans="1:26" ht="15.75" customHeight="1" x14ac:dyDescent="0.2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</row>
    <row r="769" spans="1:26" ht="15.75" customHeight="1" x14ac:dyDescent="0.2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</row>
    <row r="770" spans="1:26" ht="15.75" customHeight="1" x14ac:dyDescent="0.2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</row>
    <row r="771" spans="1:26" ht="15.75" customHeight="1" x14ac:dyDescent="0.2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</row>
    <row r="772" spans="1:26" ht="15.75" customHeight="1" x14ac:dyDescent="0.2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</row>
    <row r="773" spans="1:26" ht="15.75" customHeight="1" x14ac:dyDescent="0.2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</row>
    <row r="774" spans="1:26" ht="15.75" customHeight="1" x14ac:dyDescent="0.2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</row>
    <row r="775" spans="1:26" ht="15.75" customHeight="1" x14ac:dyDescent="0.2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</row>
    <row r="776" spans="1:26" ht="15.75" customHeight="1" x14ac:dyDescent="0.2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</row>
    <row r="777" spans="1:26" ht="15.75" customHeight="1" x14ac:dyDescent="0.2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</row>
    <row r="778" spans="1:26" ht="15.75" customHeight="1" x14ac:dyDescent="0.2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</row>
    <row r="779" spans="1:26" ht="15.75" customHeight="1" x14ac:dyDescent="0.2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</row>
    <row r="780" spans="1:26" ht="15.75" customHeight="1" x14ac:dyDescent="0.2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</row>
    <row r="781" spans="1:26" ht="15.75" customHeight="1" x14ac:dyDescent="0.2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</row>
    <row r="782" spans="1:26" ht="15.75" customHeight="1" x14ac:dyDescent="0.2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</row>
    <row r="783" spans="1:26" ht="15.75" customHeight="1" x14ac:dyDescent="0.2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</row>
    <row r="784" spans="1:26" ht="15.75" customHeight="1" x14ac:dyDescent="0.2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</row>
    <row r="785" spans="1:26" ht="15.75" customHeight="1" x14ac:dyDescent="0.2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</row>
    <row r="786" spans="1:26" ht="15.75" customHeight="1" x14ac:dyDescent="0.2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</row>
    <row r="787" spans="1:26" ht="15.75" customHeight="1" x14ac:dyDescent="0.2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</row>
    <row r="788" spans="1:26" ht="15.75" customHeight="1" x14ac:dyDescent="0.2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</row>
    <row r="789" spans="1:26" ht="15.75" customHeight="1" x14ac:dyDescent="0.2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</row>
    <row r="790" spans="1:26" ht="15.75" customHeight="1" x14ac:dyDescent="0.2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</row>
    <row r="791" spans="1:26" ht="15.75" customHeight="1" x14ac:dyDescent="0.2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</row>
    <row r="792" spans="1:26" ht="15.75" customHeight="1" x14ac:dyDescent="0.2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</row>
    <row r="793" spans="1:26" ht="15.75" customHeight="1" x14ac:dyDescent="0.2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</row>
    <row r="794" spans="1:26" ht="15.75" customHeight="1" x14ac:dyDescent="0.2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</row>
    <row r="795" spans="1:26" ht="15.75" customHeight="1" x14ac:dyDescent="0.2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</row>
    <row r="796" spans="1:26" ht="15.75" customHeight="1" x14ac:dyDescent="0.2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</row>
    <row r="797" spans="1:26" ht="15.75" customHeight="1" x14ac:dyDescent="0.2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</row>
    <row r="798" spans="1:26" ht="15.75" customHeight="1" x14ac:dyDescent="0.2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</row>
    <row r="799" spans="1:26" ht="15.75" customHeight="1" x14ac:dyDescent="0.2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</row>
    <row r="800" spans="1:26" ht="15.75" customHeight="1" x14ac:dyDescent="0.2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</row>
    <row r="801" spans="1:26" ht="15.75" customHeight="1" x14ac:dyDescent="0.2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</row>
    <row r="802" spans="1:26" ht="15.75" customHeight="1" x14ac:dyDescent="0.2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</row>
    <row r="803" spans="1:26" ht="15.75" customHeight="1" x14ac:dyDescent="0.2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</row>
    <row r="804" spans="1:26" ht="15.75" customHeight="1" x14ac:dyDescent="0.2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</row>
    <row r="805" spans="1:26" ht="15.75" customHeight="1" x14ac:dyDescent="0.2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</row>
    <row r="806" spans="1:26" ht="15.75" customHeight="1" x14ac:dyDescent="0.2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</row>
    <row r="807" spans="1:26" ht="15.75" customHeight="1" x14ac:dyDescent="0.2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</row>
    <row r="808" spans="1:26" ht="15.75" customHeight="1" x14ac:dyDescent="0.2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</row>
    <row r="809" spans="1:26" ht="15.75" customHeight="1" x14ac:dyDescent="0.2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</row>
    <row r="810" spans="1:26" ht="15.75" customHeight="1" x14ac:dyDescent="0.2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</row>
    <row r="811" spans="1:26" ht="15.75" customHeight="1" x14ac:dyDescent="0.2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</row>
    <row r="812" spans="1:26" ht="15.75" customHeight="1" x14ac:dyDescent="0.2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</row>
    <row r="813" spans="1:26" ht="15.75" customHeight="1" x14ac:dyDescent="0.2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</row>
    <row r="814" spans="1:26" ht="15.75" customHeight="1" x14ac:dyDescent="0.2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</row>
    <row r="815" spans="1:26" ht="15.75" customHeight="1" x14ac:dyDescent="0.2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</row>
    <row r="816" spans="1:26" ht="15.75" customHeight="1" x14ac:dyDescent="0.2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</row>
    <row r="817" spans="1:26" ht="15.75" customHeight="1" x14ac:dyDescent="0.2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</row>
    <row r="818" spans="1:26" ht="15.75" customHeight="1" x14ac:dyDescent="0.2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</row>
    <row r="819" spans="1:26" ht="15.75" customHeight="1" x14ac:dyDescent="0.2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</row>
    <row r="820" spans="1:26" ht="15.75" customHeight="1" x14ac:dyDescent="0.2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</row>
    <row r="821" spans="1:26" ht="15.75" customHeight="1" x14ac:dyDescent="0.2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</row>
    <row r="822" spans="1:26" ht="15.75" customHeight="1" x14ac:dyDescent="0.2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</row>
    <row r="823" spans="1:26" ht="15.75" customHeight="1" x14ac:dyDescent="0.2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</row>
    <row r="824" spans="1:26" ht="15.75" customHeight="1" x14ac:dyDescent="0.2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</row>
    <row r="825" spans="1:26" ht="15.75" customHeight="1" x14ac:dyDescent="0.2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</row>
    <row r="826" spans="1:26" ht="15.75" customHeight="1" x14ac:dyDescent="0.2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</row>
    <row r="827" spans="1:26" ht="15.75" customHeight="1" x14ac:dyDescent="0.2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</row>
    <row r="828" spans="1:26" ht="15.75" customHeight="1" x14ac:dyDescent="0.2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</row>
    <row r="829" spans="1:26" ht="15.75" customHeight="1" x14ac:dyDescent="0.2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</row>
    <row r="830" spans="1:26" ht="15.75" customHeight="1" x14ac:dyDescent="0.2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</row>
    <row r="831" spans="1:26" ht="15.75" customHeight="1" x14ac:dyDescent="0.2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</row>
    <row r="832" spans="1:26" ht="15.75" customHeight="1" x14ac:dyDescent="0.2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</row>
    <row r="833" spans="1:26" ht="15.75" customHeight="1" x14ac:dyDescent="0.2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</row>
    <row r="834" spans="1:26" ht="15.75" customHeight="1" x14ac:dyDescent="0.2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</row>
    <row r="835" spans="1:26" ht="15.75" customHeight="1" x14ac:dyDescent="0.2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</row>
    <row r="836" spans="1:26" ht="15.75" customHeight="1" x14ac:dyDescent="0.2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</row>
    <row r="837" spans="1:26" ht="15.75" customHeight="1" x14ac:dyDescent="0.2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</row>
    <row r="838" spans="1:26" ht="15.75" customHeight="1" x14ac:dyDescent="0.2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</row>
    <row r="839" spans="1:26" ht="15.75" customHeight="1" x14ac:dyDescent="0.2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</row>
    <row r="840" spans="1:26" ht="15.75" customHeight="1" x14ac:dyDescent="0.2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</row>
    <row r="841" spans="1:26" ht="15.75" customHeight="1" x14ac:dyDescent="0.2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</row>
    <row r="842" spans="1:26" ht="15.75" customHeight="1" x14ac:dyDescent="0.2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</row>
    <row r="843" spans="1:26" ht="15.75" customHeight="1" x14ac:dyDescent="0.2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</row>
    <row r="844" spans="1:26" ht="15.75" customHeight="1" x14ac:dyDescent="0.2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</row>
    <row r="845" spans="1:26" ht="15.75" customHeight="1" x14ac:dyDescent="0.2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</row>
    <row r="846" spans="1:26" ht="15.75" customHeight="1" x14ac:dyDescent="0.2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</row>
    <row r="847" spans="1:26" ht="15.75" customHeight="1" x14ac:dyDescent="0.2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</row>
    <row r="848" spans="1:26" ht="15.75" customHeight="1" x14ac:dyDescent="0.2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</row>
    <row r="849" spans="1:26" ht="15.75" customHeight="1" x14ac:dyDescent="0.2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</row>
    <row r="850" spans="1:26" ht="15.75" customHeight="1" x14ac:dyDescent="0.2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</row>
    <row r="851" spans="1:26" ht="15.75" customHeight="1" x14ac:dyDescent="0.2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</row>
    <row r="852" spans="1:26" ht="15.75" customHeight="1" x14ac:dyDescent="0.2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</row>
    <row r="853" spans="1:26" ht="15.75" customHeight="1" x14ac:dyDescent="0.2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</row>
    <row r="854" spans="1:26" ht="15.75" customHeight="1" x14ac:dyDescent="0.2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</row>
    <row r="855" spans="1:26" ht="15.75" customHeight="1" x14ac:dyDescent="0.2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</row>
    <row r="856" spans="1:26" ht="15.75" customHeight="1" x14ac:dyDescent="0.2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</row>
    <row r="857" spans="1:26" ht="15.75" customHeight="1" x14ac:dyDescent="0.2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</row>
    <row r="858" spans="1:26" ht="15.75" customHeight="1" x14ac:dyDescent="0.2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</row>
    <row r="859" spans="1:26" ht="15.75" customHeight="1" x14ac:dyDescent="0.2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</row>
    <row r="860" spans="1:26" ht="15.75" customHeight="1" x14ac:dyDescent="0.2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</row>
    <row r="861" spans="1:26" ht="15.75" customHeight="1" x14ac:dyDescent="0.2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</row>
    <row r="862" spans="1:26" ht="15.75" customHeight="1" x14ac:dyDescent="0.2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</row>
    <row r="863" spans="1:26" ht="15.75" customHeight="1" x14ac:dyDescent="0.2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</row>
    <row r="864" spans="1:26" ht="15.75" customHeight="1" x14ac:dyDescent="0.2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</row>
    <row r="865" spans="1:26" ht="15.75" customHeight="1" x14ac:dyDescent="0.2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</row>
    <row r="866" spans="1:26" ht="15.75" customHeight="1" x14ac:dyDescent="0.2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</row>
    <row r="867" spans="1:26" ht="15.75" customHeight="1" x14ac:dyDescent="0.2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</row>
    <row r="868" spans="1:26" ht="15.75" customHeight="1" x14ac:dyDescent="0.2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</row>
    <row r="869" spans="1:26" ht="15.75" customHeight="1" x14ac:dyDescent="0.2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</row>
    <row r="870" spans="1:26" ht="15.75" customHeight="1" x14ac:dyDescent="0.2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</row>
    <row r="871" spans="1:26" ht="15.75" customHeight="1" x14ac:dyDescent="0.2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</row>
    <row r="872" spans="1:26" ht="15.75" customHeight="1" x14ac:dyDescent="0.2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</row>
    <row r="873" spans="1:26" ht="15.75" customHeight="1" x14ac:dyDescent="0.2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</row>
    <row r="874" spans="1:26" ht="15.75" customHeight="1" x14ac:dyDescent="0.2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</row>
    <row r="875" spans="1:26" ht="15.75" customHeight="1" x14ac:dyDescent="0.2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</row>
    <row r="876" spans="1:26" ht="15.75" customHeight="1" x14ac:dyDescent="0.2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</row>
    <row r="877" spans="1:26" ht="15.75" customHeight="1" x14ac:dyDescent="0.2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</row>
    <row r="878" spans="1:26" ht="15.75" customHeight="1" x14ac:dyDescent="0.2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</row>
    <row r="879" spans="1:26" ht="15.75" customHeight="1" x14ac:dyDescent="0.2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</row>
    <row r="880" spans="1:26" ht="15.75" customHeight="1" x14ac:dyDescent="0.2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</row>
    <row r="881" spans="1:26" ht="15.75" customHeight="1" x14ac:dyDescent="0.2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</row>
    <row r="882" spans="1:26" ht="15.75" customHeight="1" x14ac:dyDescent="0.2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</row>
    <row r="883" spans="1:26" ht="15.75" customHeight="1" x14ac:dyDescent="0.2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</row>
    <row r="884" spans="1:26" ht="15.75" customHeight="1" x14ac:dyDescent="0.2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</row>
    <row r="885" spans="1:26" ht="15.75" customHeight="1" x14ac:dyDescent="0.2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</row>
    <row r="886" spans="1:26" ht="15.75" customHeight="1" x14ac:dyDescent="0.2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</row>
    <row r="887" spans="1:26" ht="15.75" customHeight="1" x14ac:dyDescent="0.2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</row>
    <row r="888" spans="1:26" ht="15.75" customHeight="1" x14ac:dyDescent="0.2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</row>
    <row r="889" spans="1:26" ht="15.75" customHeight="1" x14ac:dyDescent="0.2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</row>
    <row r="890" spans="1:26" ht="15.75" customHeight="1" x14ac:dyDescent="0.2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</row>
    <row r="891" spans="1:26" ht="15.75" customHeight="1" x14ac:dyDescent="0.2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</row>
    <row r="892" spans="1:26" ht="15.75" customHeight="1" x14ac:dyDescent="0.2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</row>
    <row r="893" spans="1:26" ht="15.75" customHeight="1" x14ac:dyDescent="0.2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</row>
    <row r="894" spans="1:26" ht="15.75" customHeight="1" x14ac:dyDescent="0.2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</row>
    <row r="895" spans="1:26" ht="15.75" customHeight="1" x14ac:dyDescent="0.2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</row>
    <row r="896" spans="1:26" ht="15.75" customHeight="1" x14ac:dyDescent="0.2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</row>
    <row r="897" spans="1:26" ht="15.75" customHeight="1" x14ac:dyDescent="0.2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</row>
    <row r="898" spans="1:26" ht="15.75" customHeight="1" x14ac:dyDescent="0.2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</row>
    <row r="899" spans="1:26" ht="15.75" customHeight="1" x14ac:dyDescent="0.2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</row>
    <row r="900" spans="1:26" ht="15.75" customHeight="1" x14ac:dyDescent="0.2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</row>
    <row r="901" spans="1:26" ht="15.75" customHeight="1" x14ac:dyDescent="0.2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</row>
    <row r="902" spans="1:26" ht="15.75" customHeight="1" x14ac:dyDescent="0.2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</row>
    <row r="903" spans="1:26" ht="15.75" customHeight="1" x14ac:dyDescent="0.2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</row>
    <row r="904" spans="1:26" ht="15.75" customHeight="1" x14ac:dyDescent="0.2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</row>
    <row r="905" spans="1:26" ht="15.75" customHeight="1" x14ac:dyDescent="0.2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</row>
    <row r="906" spans="1:26" ht="15.75" customHeight="1" x14ac:dyDescent="0.2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</row>
    <row r="907" spans="1:26" ht="15.75" customHeight="1" x14ac:dyDescent="0.2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</row>
    <row r="908" spans="1:26" ht="15.75" customHeight="1" x14ac:dyDescent="0.2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</row>
    <row r="909" spans="1:26" ht="15.75" customHeight="1" x14ac:dyDescent="0.2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</row>
    <row r="910" spans="1:26" ht="15.75" customHeight="1" x14ac:dyDescent="0.2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</row>
    <row r="911" spans="1:26" ht="15.75" customHeight="1" x14ac:dyDescent="0.2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</row>
    <row r="912" spans="1:26" ht="15.75" customHeight="1" x14ac:dyDescent="0.2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</row>
    <row r="913" spans="1:26" ht="15.75" customHeight="1" x14ac:dyDescent="0.2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</row>
    <row r="914" spans="1:26" ht="15.75" customHeight="1" x14ac:dyDescent="0.2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</row>
    <row r="915" spans="1:26" ht="15.75" customHeight="1" x14ac:dyDescent="0.2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</row>
    <row r="916" spans="1:26" ht="15.75" customHeight="1" x14ac:dyDescent="0.2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</row>
    <row r="917" spans="1:26" ht="15.75" customHeight="1" x14ac:dyDescent="0.2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</row>
    <row r="918" spans="1:26" ht="15.75" customHeight="1" x14ac:dyDescent="0.2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</row>
    <row r="919" spans="1:26" ht="15.75" customHeight="1" x14ac:dyDescent="0.2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</row>
    <row r="920" spans="1:26" ht="15.75" customHeight="1" x14ac:dyDescent="0.2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</row>
    <row r="921" spans="1:26" ht="15.75" customHeight="1" x14ac:dyDescent="0.2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</row>
    <row r="922" spans="1:26" ht="15.75" customHeight="1" x14ac:dyDescent="0.2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</row>
    <row r="923" spans="1:26" ht="15.75" customHeight="1" x14ac:dyDescent="0.2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</row>
    <row r="924" spans="1:26" ht="15.75" customHeight="1" x14ac:dyDescent="0.2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</row>
    <row r="925" spans="1:26" ht="15.75" customHeight="1" x14ac:dyDescent="0.2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</row>
    <row r="926" spans="1:26" ht="15.75" customHeight="1" x14ac:dyDescent="0.2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</row>
    <row r="927" spans="1:26" ht="15.75" customHeight="1" x14ac:dyDescent="0.2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</row>
    <row r="928" spans="1:26" ht="15.75" customHeight="1" x14ac:dyDescent="0.2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</row>
    <row r="929" spans="1:26" ht="15.75" customHeight="1" x14ac:dyDescent="0.2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</row>
    <row r="930" spans="1:26" ht="15.75" customHeight="1" x14ac:dyDescent="0.2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</row>
    <row r="931" spans="1:26" ht="15.75" customHeight="1" x14ac:dyDescent="0.2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</row>
    <row r="932" spans="1:26" ht="15.75" customHeight="1" x14ac:dyDescent="0.2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</row>
    <row r="933" spans="1:26" ht="15.75" customHeight="1" x14ac:dyDescent="0.2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</row>
    <row r="934" spans="1:26" ht="15.75" customHeight="1" x14ac:dyDescent="0.2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</row>
    <row r="935" spans="1:26" ht="15.75" customHeight="1" x14ac:dyDescent="0.2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</row>
    <row r="936" spans="1:26" ht="15.75" customHeight="1" x14ac:dyDescent="0.2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</row>
    <row r="937" spans="1:26" ht="15.75" customHeight="1" x14ac:dyDescent="0.2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</row>
    <row r="938" spans="1:26" ht="15.75" customHeight="1" x14ac:dyDescent="0.2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</row>
    <row r="939" spans="1:26" ht="15.75" customHeight="1" x14ac:dyDescent="0.2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</row>
    <row r="940" spans="1:26" ht="15.75" customHeight="1" x14ac:dyDescent="0.2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</row>
    <row r="941" spans="1:26" ht="15.75" customHeight="1" x14ac:dyDescent="0.2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</row>
    <row r="942" spans="1:26" ht="15.75" customHeight="1" x14ac:dyDescent="0.2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</row>
    <row r="943" spans="1:26" ht="15.75" customHeight="1" x14ac:dyDescent="0.2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</row>
    <row r="944" spans="1:26" ht="15.75" customHeight="1" x14ac:dyDescent="0.2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</row>
    <row r="945" spans="1:26" ht="15.75" customHeight="1" x14ac:dyDescent="0.2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</row>
    <row r="946" spans="1:26" ht="15.75" customHeight="1" x14ac:dyDescent="0.2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</row>
    <row r="947" spans="1:26" ht="15.75" customHeight="1" x14ac:dyDescent="0.2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</row>
    <row r="948" spans="1:26" ht="15.75" customHeight="1" x14ac:dyDescent="0.2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</row>
    <row r="949" spans="1:26" ht="15.75" customHeight="1" x14ac:dyDescent="0.2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</row>
    <row r="950" spans="1:26" ht="15.75" customHeight="1" x14ac:dyDescent="0.2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</row>
    <row r="951" spans="1:26" ht="15.75" customHeight="1" x14ac:dyDescent="0.2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</row>
    <row r="952" spans="1:26" ht="15.75" customHeight="1" x14ac:dyDescent="0.2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</row>
    <row r="953" spans="1:26" ht="15.75" customHeight="1" x14ac:dyDescent="0.2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</row>
    <row r="954" spans="1:26" ht="15.75" customHeight="1" x14ac:dyDescent="0.2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</row>
    <row r="955" spans="1:26" ht="15.75" customHeight="1" x14ac:dyDescent="0.2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</row>
    <row r="956" spans="1:26" ht="15.75" customHeight="1" x14ac:dyDescent="0.2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</row>
    <row r="957" spans="1:26" ht="15.75" customHeight="1" x14ac:dyDescent="0.2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</row>
    <row r="958" spans="1:26" ht="15.75" customHeight="1" x14ac:dyDescent="0.2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</row>
    <row r="959" spans="1:26" ht="15.75" customHeight="1" x14ac:dyDescent="0.2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</row>
    <row r="960" spans="1:26" ht="15.75" customHeight="1" x14ac:dyDescent="0.2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</row>
    <row r="961" spans="1:26" ht="15.75" customHeight="1" x14ac:dyDescent="0.2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</row>
    <row r="962" spans="1:26" ht="15.75" customHeight="1" x14ac:dyDescent="0.2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</row>
    <row r="963" spans="1:26" ht="15.75" customHeight="1" x14ac:dyDescent="0.2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</row>
    <row r="964" spans="1:26" ht="15.75" customHeight="1" x14ac:dyDescent="0.2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</row>
    <row r="965" spans="1:26" ht="15.75" customHeight="1" x14ac:dyDescent="0.2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</row>
    <row r="966" spans="1:26" ht="15.75" customHeight="1" x14ac:dyDescent="0.2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</row>
    <row r="967" spans="1:26" ht="15.75" customHeight="1" x14ac:dyDescent="0.2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</row>
    <row r="968" spans="1:26" ht="15.75" customHeight="1" x14ac:dyDescent="0.2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</row>
    <row r="969" spans="1:26" ht="15.75" customHeight="1" x14ac:dyDescent="0.2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</row>
    <row r="970" spans="1:26" ht="15.75" customHeight="1" x14ac:dyDescent="0.2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</row>
    <row r="971" spans="1:26" ht="15.75" customHeight="1" x14ac:dyDescent="0.2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</row>
    <row r="972" spans="1:26" ht="15.75" customHeight="1" x14ac:dyDescent="0.2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</row>
    <row r="973" spans="1:26" ht="15.75" customHeight="1" x14ac:dyDescent="0.2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</row>
    <row r="974" spans="1:26" ht="15.75" customHeight="1" x14ac:dyDescent="0.2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</row>
    <row r="975" spans="1:26" ht="15.75" customHeight="1" x14ac:dyDescent="0.2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</row>
    <row r="976" spans="1:26" ht="15.75" customHeight="1" x14ac:dyDescent="0.2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</row>
    <row r="977" spans="1:26" ht="15.75" customHeight="1" x14ac:dyDescent="0.2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</row>
    <row r="978" spans="1:26" ht="15.75" customHeight="1" x14ac:dyDescent="0.2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</row>
    <row r="979" spans="1:26" ht="15.75" customHeight="1" x14ac:dyDescent="0.2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</row>
    <row r="980" spans="1:26" ht="15.75" customHeight="1" x14ac:dyDescent="0.2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  <c r="Z980" s="3"/>
    </row>
    <row r="981" spans="1:26" ht="15.75" customHeight="1" x14ac:dyDescent="0.2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  <c r="Z981" s="3"/>
    </row>
    <row r="982" spans="1:26" ht="15.75" customHeight="1" x14ac:dyDescent="0.2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  <c r="Z982" s="3"/>
    </row>
    <row r="983" spans="1:26" ht="15.75" customHeight="1" x14ac:dyDescent="0.2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  <c r="Z983" s="3"/>
    </row>
    <row r="984" spans="1:26" ht="15.75" customHeight="1" x14ac:dyDescent="0.2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  <c r="Z984" s="3"/>
    </row>
    <row r="985" spans="1:26" ht="15.75" customHeight="1" x14ac:dyDescent="0.2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  <c r="Z985" s="3"/>
    </row>
    <row r="986" spans="1:26" ht="15.75" customHeight="1" x14ac:dyDescent="0.2">
      <c r="A986" s="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  <c r="Y986" s="3"/>
      <c r="Z986" s="3"/>
    </row>
    <row r="987" spans="1:26" ht="15.75" customHeight="1" x14ac:dyDescent="0.2">
      <c r="A987" s="3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  <c r="X987" s="3"/>
      <c r="Y987" s="3"/>
      <c r="Z987" s="3"/>
    </row>
    <row r="988" spans="1:26" ht="15.75" customHeight="1" x14ac:dyDescent="0.2">
      <c r="A988" s="3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  <c r="W988" s="3"/>
      <c r="X988" s="3"/>
      <c r="Y988" s="3"/>
      <c r="Z988" s="3"/>
    </row>
    <row r="989" spans="1:26" ht="15.75" customHeight="1" x14ac:dyDescent="0.2">
      <c r="A989" s="3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  <c r="W989" s="3"/>
      <c r="X989" s="3"/>
      <c r="Y989" s="3"/>
      <c r="Z989" s="3"/>
    </row>
    <row r="990" spans="1:26" ht="15.75" customHeight="1" x14ac:dyDescent="0.2">
      <c r="A990" s="3"/>
      <c r="B990" s="3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  <c r="W990" s="3"/>
      <c r="X990" s="3"/>
      <c r="Y990" s="3"/>
      <c r="Z990" s="3"/>
    </row>
    <row r="991" spans="1:26" ht="15.75" customHeight="1" x14ac:dyDescent="0.2">
      <c r="A991" s="3"/>
      <c r="B991" s="3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  <c r="U991" s="3"/>
      <c r="V991" s="3"/>
      <c r="W991" s="3"/>
      <c r="X991" s="3"/>
      <c r="Y991" s="3"/>
      <c r="Z991" s="3"/>
    </row>
    <row r="992" spans="1:26" ht="15.75" customHeight="1" x14ac:dyDescent="0.2">
      <c r="A992" s="3"/>
      <c r="B992" s="3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  <c r="U992" s="3"/>
      <c r="V992" s="3"/>
      <c r="W992" s="3"/>
      <c r="X992" s="3"/>
      <c r="Y992" s="3"/>
      <c r="Z992" s="3"/>
    </row>
    <row r="993" spans="1:26" ht="15.75" customHeight="1" x14ac:dyDescent="0.2">
      <c r="A993" s="3"/>
      <c r="B993" s="3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  <c r="U993" s="3"/>
      <c r="V993" s="3"/>
      <c r="W993" s="3"/>
      <c r="X993" s="3"/>
      <c r="Y993" s="3"/>
      <c r="Z993" s="3"/>
    </row>
    <row r="994" spans="1:26" ht="15.75" customHeight="1" x14ac:dyDescent="0.2">
      <c r="A994" s="3"/>
      <c r="B994" s="3"/>
      <c r="C994" s="3"/>
      <c r="D994" s="3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  <c r="U994" s="3"/>
      <c r="V994" s="3"/>
      <c r="W994" s="3"/>
      <c r="X994" s="3"/>
      <c r="Y994" s="3"/>
      <c r="Z994" s="3"/>
    </row>
    <row r="995" spans="1:26" ht="15.75" customHeight="1" x14ac:dyDescent="0.2">
      <c r="A995" s="3"/>
      <c r="B995" s="3"/>
      <c r="C995" s="3"/>
      <c r="D995" s="3"/>
      <c r="E995" s="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  <c r="U995" s="3"/>
      <c r="V995" s="3"/>
      <c r="W995" s="3"/>
      <c r="X995" s="3"/>
      <c r="Y995" s="3"/>
      <c r="Z995" s="3"/>
    </row>
    <row r="996" spans="1:26" ht="15.75" customHeight="1" x14ac:dyDescent="0.2">
      <c r="A996" s="3"/>
      <c r="B996" s="3"/>
      <c r="C996" s="3"/>
      <c r="D996" s="3"/>
      <c r="E996" s="3"/>
      <c r="F996" s="3"/>
      <c r="G996" s="3"/>
      <c r="H996" s="3"/>
      <c r="I996" s="3"/>
      <c r="J996" s="3"/>
      <c r="K996" s="3"/>
      <c r="L996" s="3"/>
      <c r="M996" s="3"/>
      <c r="N996" s="3"/>
      <c r="O996" s="3"/>
      <c r="P996" s="3"/>
      <c r="Q996" s="3"/>
      <c r="R996" s="3"/>
      <c r="S996" s="3"/>
      <c r="T996" s="3"/>
      <c r="U996" s="3"/>
      <c r="V996" s="3"/>
      <c r="W996" s="3"/>
      <c r="X996" s="3"/>
      <c r="Y996" s="3"/>
      <c r="Z996" s="3"/>
    </row>
    <row r="997" spans="1:26" ht="15.75" customHeight="1" x14ac:dyDescent="0.2">
      <c r="A997" s="3"/>
      <c r="B997" s="3"/>
      <c r="C997" s="3"/>
      <c r="D997" s="3"/>
      <c r="E997" s="3"/>
      <c r="F997" s="3"/>
      <c r="G997" s="3"/>
      <c r="H997" s="3"/>
      <c r="I997" s="3"/>
      <c r="J997" s="3"/>
      <c r="K997" s="3"/>
      <c r="L997" s="3"/>
      <c r="M997" s="3"/>
      <c r="N997" s="3"/>
      <c r="O997" s="3"/>
      <c r="P997" s="3"/>
      <c r="Q997" s="3"/>
      <c r="R997" s="3"/>
      <c r="S997" s="3"/>
      <c r="T997" s="3"/>
      <c r="U997" s="3"/>
      <c r="V997" s="3"/>
      <c r="W997" s="3"/>
      <c r="X997" s="3"/>
      <c r="Y997" s="3"/>
      <c r="Z997" s="3"/>
    </row>
    <row r="998" spans="1:26" ht="15.75" customHeight="1" x14ac:dyDescent="0.2">
      <c r="A998" s="3"/>
      <c r="B998" s="3"/>
      <c r="C998" s="3"/>
      <c r="D998" s="3"/>
      <c r="E998" s="3"/>
      <c r="F998" s="3"/>
      <c r="G998" s="3"/>
      <c r="H998" s="3"/>
      <c r="I998" s="3"/>
      <c r="J998" s="3"/>
      <c r="K998" s="3"/>
      <c r="L998" s="3"/>
      <c r="M998" s="3"/>
      <c r="N998" s="3"/>
      <c r="O998" s="3"/>
      <c r="P998" s="3"/>
      <c r="Q998" s="3"/>
      <c r="R998" s="3"/>
      <c r="S998" s="3"/>
      <c r="T998" s="3"/>
      <c r="U998" s="3"/>
      <c r="V998" s="3"/>
      <c r="W998" s="3"/>
      <c r="X998" s="3"/>
      <c r="Y998" s="3"/>
      <c r="Z998" s="3"/>
    </row>
    <row r="999" spans="1:26" ht="15.75" customHeight="1" x14ac:dyDescent="0.2">
      <c r="A999" s="3"/>
      <c r="B999" s="3"/>
      <c r="C999" s="3"/>
      <c r="D999" s="3"/>
      <c r="E999" s="3"/>
      <c r="F999" s="3"/>
      <c r="G999" s="3"/>
      <c r="H999" s="3"/>
      <c r="I999" s="3"/>
      <c r="J999" s="3"/>
      <c r="K999" s="3"/>
      <c r="L999" s="3"/>
      <c r="M999" s="3"/>
      <c r="N999" s="3"/>
      <c r="O999" s="3"/>
      <c r="P999" s="3"/>
      <c r="Q999" s="3"/>
      <c r="R999" s="3"/>
      <c r="S999" s="3"/>
      <c r="T999" s="3"/>
      <c r="U999" s="3"/>
      <c r="V999" s="3"/>
      <c r="W999" s="3"/>
      <c r="X999" s="3"/>
      <c r="Y999" s="3"/>
      <c r="Z999" s="3"/>
    </row>
  </sheetData>
  <sortState ref="A6:M37">
    <sortCondition descending="1" ref="I6:I37"/>
    <sortCondition descending="1" ref="L6:L37"/>
    <sortCondition ref="A6:A37"/>
  </sortState>
  <mergeCells count="2">
    <mergeCell ref="A2:M2"/>
    <mergeCell ref="B49:N49"/>
  </mergeCells>
  <pageMargins left="0.7" right="0.7" top="0.75" bottom="0.75" header="0" footer="0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MP CWL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Miller</dc:creator>
  <cp:lastModifiedBy>Miller</cp:lastModifiedBy>
  <dcterms:created xsi:type="dcterms:W3CDTF">2021-10-11T17:55:35Z</dcterms:created>
  <dcterms:modified xsi:type="dcterms:W3CDTF">2022-07-10T01:38:37Z</dcterms:modified>
</cp:coreProperties>
</file>