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6" roundtripDataSignature="AMtx7mgxk3nIL4D/k8C29I6pU/WNPQnRLw=="/>
    </ext>
  </extLst>
</workbook>
</file>

<file path=xl/calcChain.xml><?xml version="1.0" encoding="utf-8"?>
<calcChain xmlns="http://schemas.openxmlformats.org/spreadsheetml/2006/main">
  <c r="K27" i="1" l="1"/>
  <c r="K25" i="1"/>
  <c r="I27" i="1"/>
  <c r="M27" i="1"/>
  <c r="M25" i="1"/>
  <c r="M34" i="1" l="1"/>
  <c r="K30" i="1"/>
  <c r="K31" i="1"/>
  <c r="K35" i="1"/>
  <c r="K36" i="1"/>
  <c r="K33" i="1"/>
  <c r="K37" i="1"/>
  <c r="K34" i="1"/>
  <c r="M9" i="1" l="1"/>
  <c r="F38" i="1"/>
  <c r="M35" i="1"/>
  <c r="I35" i="1"/>
  <c r="M8" i="1"/>
  <c r="M30" i="1"/>
  <c r="I30" i="1"/>
  <c r="L38" i="1"/>
  <c r="J38" i="1"/>
  <c r="H38" i="1"/>
  <c r="G38" i="1"/>
  <c r="E38" i="1"/>
  <c r="D38" i="1"/>
  <c r="C38" i="1"/>
  <c r="B38" i="1"/>
  <c r="M7" i="1"/>
  <c r="K7" i="1"/>
  <c r="I7" i="1"/>
  <c r="I25" i="1"/>
  <c r="M12" i="1"/>
  <c r="K12" i="1"/>
  <c r="I12" i="1"/>
  <c r="M11" i="1"/>
  <c r="K11" i="1"/>
  <c r="I11" i="1"/>
  <c r="M36" i="1"/>
  <c r="I36" i="1"/>
  <c r="M17" i="1"/>
  <c r="K17" i="1"/>
  <c r="I17" i="1"/>
  <c r="M16" i="1"/>
  <c r="K16" i="1"/>
  <c r="I16" i="1"/>
  <c r="M10" i="1"/>
  <c r="K10" i="1"/>
  <c r="I10" i="1"/>
  <c r="I34" i="1"/>
  <c r="M14" i="1"/>
  <c r="K14" i="1"/>
  <c r="I14" i="1"/>
  <c r="M15" i="1"/>
  <c r="K15" i="1"/>
  <c r="I15" i="1"/>
  <c r="M21" i="1"/>
  <c r="K21" i="1"/>
  <c r="I21" i="1"/>
  <c r="M24" i="1"/>
  <c r="K24" i="1"/>
  <c r="I24" i="1"/>
  <c r="M31" i="1"/>
  <c r="I31" i="1"/>
  <c r="M26" i="1"/>
  <c r="K26" i="1"/>
  <c r="I26" i="1"/>
  <c r="M19" i="1"/>
  <c r="K19" i="1"/>
  <c r="I19" i="1"/>
  <c r="M32" i="1"/>
  <c r="K32" i="1"/>
  <c r="I32" i="1"/>
  <c r="M13" i="1"/>
  <c r="K13" i="1"/>
  <c r="I13" i="1"/>
  <c r="M37" i="1"/>
  <c r="I37" i="1"/>
  <c r="M22" i="1"/>
  <c r="K22" i="1"/>
  <c r="I22" i="1"/>
  <c r="M23" i="1"/>
  <c r="K23" i="1"/>
  <c r="I23" i="1"/>
  <c r="M18" i="1"/>
  <c r="K18" i="1"/>
  <c r="I18" i="1"/>
  <c r="M29" i="1"/>
  <c r="K29" i="1"/>
  <c r="I29" i="1"/>
  <c r="M28" i="1"/>
  <c r="K28" i="1"/>
  <c r="I28" i="1"/>
  <c r="M20" i="1"/>
  <c r="K20" i="1"/>
  <c r="I20" i="1"/>
  <c r="M33" i="1"/>
  <c r="I33" i="1"/>
  <c r="K8" i="1"/>
  <c r="I8" i="1"/>
  <c r="K9" i="1"/>
  <c r="I9" i="1"/>
  <c r="M6" i="1"/>
  <c r="K6" i="1"/>
  <c r="I6" i="1"/>
  <c r="I38" i="1" l="1"/>
  <c r="M38" i="1"/>
</calcChain>
</file>

<file path=xl/sharedStrings.xml><?xml version="1.0" encoding="utf-8"?>
<sst xmlns="http://schemas.openxmlformats.org/spreadsheetml/2006/main" count="62" uniqueCount="49">
  <si>
    <t>January 2022 Clan War League - Maynard's Realm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</si>
  <si>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</si>
  <si>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</si>
  <si>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</si>
  <si>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</si>
  <si>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</si>
  <si>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</si>
  <si>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</si>
  <si>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</si>
  <si>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</si>
  <si>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</si>
  <si>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</si>
  <si>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</si>
  <si>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</si>
  <si>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</si>
  <si>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General Bonham</t>
  </si>
  <si>
    <t>Nikefabolous</t>
  </si>
  <si>
    <t>SwampDonkey</t>
  </si>
  <si>
    <t>The Vulture</t>
  </si>
  <si>
    <t>Ram</t>
  </si>
  <si>
    <t>Clash Gramps</t>
  </si>
  <si>
    <t>CJAYRKREN</t>
  </si>
  <si>
    <t>Trickster31</t>
  </si>
  <si>
    <t>JB</t>
  </si>
  <si>
    <t>Twr02a</t>
  </si>
  <si>
    <t>Dan</t>
  </si>
  <si>
    <t>K's all day</t>
  </si>
  <si>
    <t>Casserole</t>
  </si>
  <si>
    <t>Stewart</t>
  </si>
  <si>
    <t>SuperClark</t>
  </si>
  <si>
    <t>Twoney</t>
  </si>
  <si>
    <t>Toowiseguy</t>
  </si>
  <si>
    <t>Texas39</t>
  </si>
  <si>
    <t>Hoff</t>
  </si>
  <si>
    <t>Tommy Hockey</t>
  </si>
  <si>
    <t>WillyG</t>
  </si>
  <si>
    <t>Eissman Cometh</t>
  </si>
  <si>
    <t>CM-Wheeler-WG</t>
  </si>
  <si>
    <t>Captain Cap</t>
  </si>
  <si>
    <t>Night Fury</t>
  </si>
  <si>
    <t>Pancho</t>
  </si>
  <si>
    <t>Kenneth</t>
  </si>
  <si>
    <t>Berticus</t>
  </si>
  <si>
    <t>Keegan</t>
  </si>
  <si>
    <t>CM-MK-"TheBoss"</t>
  </si>
  <si>
    <t>N/A</t>
  </si>
  <si>
    <t>Fun2sH</t>
  </si>
  <si>
    <t>Not Used</t>
  </si>
  <si>
    <t>Fastballdan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</si>
</sst>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92D050"/>
        <bgColor rgb="FF92D050"/>
      </patternFill>
    </fill>
    <fill>
      <patternFill patternType="solid">
        <fgColor rgb="FFF4B083"/>
        <bgColor rgb="FFF4B083"/>
      </patternFill>
    </fill>
    <fill>
      <patternFill patternType="solid">
        <fgColor rgb="FFFF0000"/>
        <bgColor rgb="FFFF0000"/>
      </patternFill>
    </fill>
    <fill>
      <patternFill patternType="solid">
        <fgColor rgb="FFD9D9D9"/>
        <bgColor rgb="FFD9D9D9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CC00FF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0" fontId="6" fillId="5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7" fillId="0" borderId="11" xfId="0" applyFont="1" applyBorder="1" applyAlignment="1">
      <alignment horizontal="center" wrapText="1"/>
    </xf>
    <xf numFmtId="0" fontId="8" fillId="6" borderId="11" xfId="0" applyFont="1" applyFill="1" applyBorder="1" applyAlignment="1">
      <alignment horizontal="center"/>
    </xf>
    <xf numFmtId="0" fontId="8" fillId="7" borderId="11" xfId="0" applyFont="1" applyFill="1" applyBorder="1" applyAlignment="1">
      <alignment horizontal="center"/>
    </xf>
    <xf numFmtId="0" fontId="9" fillId="0" borderId="11" xfId="0" applyFont="1" applyBorder="1" applyAlignment="1">
      <alignment horizontal="center"/>
    </xf>
    <xf numFmtId="9" fontId="9" fillId="0" borderId="11" xfId="0" applyNumberFormat="1" applyFont="1" applyBorder="1" applyAlignment="1">
      <alignment horizontal="center"/>
    </xf>
    <xf numFmtId="0" fontId="8" fillId="8" borderId="11" xfId="0" applyFont="1" applyFill="1" applyBorder="1" applyAlignment="1">
      <alignment horizontal="center"/>
    </xf>
    <xf numFmtId="0" fontId="8" fillId="9" borderId="11" xfId="0" applyFont="1" applyFill="1" applyBorder="1" applyAlignment="1">
      <alignment horizontal="center"/>
    </xf>
    <xf numFmtId="0" fontId="8" fillId="10" borderId="11" xfId="0" applyFont="1" applyFill="1" applyBorder="1" applyAlignment="1">
      <alignment horizontal="center"/>
    </xf>
    <xf numFmtId="0" fontId="10" fillId="0" borderId="11" xfId="0" applyFont="1" applyBorder="1" applyAlignment="1">
      <alignment horizontal="center" wrapText="1"/>
    </xf>
    <xf numFmtId="0" fontId="11" fillId="0" borderId="11" xfId="0" applyFont="1" applyBorder="1" applyAlignment="1">
      <alignment horizontal="center" wrapText="1"/>
    </xf>
    <xf numFmtId="0" fontId="12" fillId="0" borderId="1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3" fontId="5" fillId="0" borderId="11" xfId="0" applyNumberFormat="1" applyFont="1" applyBorder="1" applyAlignment="1">
      <alignment horizontal="center"/>
    </xf>
    <xf numFmtId="0" fontId="10" fillId="11" borderId="12" xfId="0" applyFont="1" applyFill="1" applyBorder="1" applyAlignment="1">
      <alignment horizontal="center" wrapText="1"/>
    </xf>
    <xf numFmtId="0" fontId="5" fillId="11" borderId="10" xfId="0" applyFont="1" applyFill="1" applyBorder="1" applyAlignment="1">
      <alignment horizontal="center"/>
    </xf>
    <xf numFmtId="165" fontId="5" fillId="11" borderId="10" xfId="0" applyNumberFormat="1" applyFont="1" applyFill="1" applyBorder="1" applyAlignment="1">
      <alignment horizontal="center"/>
    </xf>
    <xf numFmtId="0" fontId="8" fillId="12" borderId="11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1"/>
  <sheetViews>
    <sheetView showGridLines="0" tabSelected="1" topLeftCell="A5" workbookViewId="0">
      <selection activeCell="J15" sqref="J15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7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15</v>
      </c>
      <c r="B6" s="12">
        <v>3</v>
      </c>
      <c r="C6" s="11">
        <v>2</v>
      </c>
      <c r="D6" s="12">
        <v>3</v>
      </c>
      <c r="E6" s="12">
        <v>3</v>
      </c>
      <c r="F6" s="12">
        <v>3</v>
      </c>
      <c r="G6" s="12">
        <v>3</v>
      </c>
      <c r="H6" s="11">
        <v>2</v>
      </c>
      <c r="I6" s="13">
        <f t="shared" ref="I6" si="0">SUM(B6:H6)</f>
        <v>19</v>
      </c>
      <c r="J6" s="13">
        <v>7</v>
      </c>
      <c r="K6" s="14">
        <f t="shared" ref="K6" si="1">SUM(J6/7)</f>
        <v>1</v>
      </c>
      <c r="L6" s="13">
        <v>673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Used",-10,IF((E6)=1,1,IF((E6)=2,1,IF((E6)=3,1,IF((E6)=0,1,))))))+IF(ISBLANK(F7),0,IF((F7)="NA",0,IF((F7)="Not Used",-10,IF((F7)=1,1,IF((F7)=2,1,IF((F7)=3,1,IF((F7)=0,1,))))))+IF(ISBLANK(G6),0,IF((G6)="NA",0,IF((G6)="Not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44</v>
      </c>
      <c r="B7" s="12">
        <v>3</v>
      </c>
      <c r="C7" s="12">
        <v>3</v>
      </c>
      <c r="D7" s="11">
        <v>2</v>
      </c>
      <c r="E7" s="11">
        <v>2</v>
      </c>
      <c r="F7" s="12">
        <v>3</v>
      </c>
      <c r="G7" s="11">
        <v>2</v>
      </c>
      <c r="H7" s="12">
        <v>3</v>
      </c>
      <c r="I7" s="13">
        <f>SUM(B7:H7)</f>
        <v>18</v>
      </c>
      <c r="J7" s="13">
        <v>7</v>
      </c>
      <c r="K7" s="14">
        <f>SUM(J7/7)</f>
        <v>1</v>
      </c>
      <c r="L7" s="13">
        <v>691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17</v>
      </c>
      <c r="B8" s="11">
        <v>2</v>
      </c>
      <c r="C8" s="11">
        <v>2</v>
      </c>
      <c r="D8" s="11">
        <v>2</v>
      </c>
      <c r="E8" s="12">
        <v>3</v>
      </c>
      <c r="F8" s="12">
        <v>3</v>
      </c>
      <c r="G8" s="12">
        <v>3</v>
      </c>
      <c r="H8" s="12">
        <v>3</v>
      </c>
      <c r="I8" s="13">
        <f>SUM(B8:H8)</f>
        <v>18</v>
      </c>
      <c r="J8" s="13">
        <v>7</v>
      </c>
      <c r="K8" s="14">
        <f>SUM(J8/7)</f>
        <v>1</v>
      </c>
      <c r="L8" s="13">
        <v>625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Used",-10,IF((E8)=1,1,IF((E8)=2,1,IF((E8)=3,1,IF((E8)=0,1,))))))+IF(ISBLANK(F9),0,IF((F9)="NA",0,IF((F9)="Not Used",-10,IF((F9)=1,1,IF((F9)=2,1,IF((F9)=3,1,IF((F9)=0,1,))))))+IF(ISBLANK(G8),0,IF((G8)="NA",0,IF((G8)="Not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16</v>
      </c>
      <c r="B9" s="11">
        <v>2</v>
      </c>
      <c r="C9" s="11">
        <v>2</v>
      </c>
      <c r="D9" s="11">
        <v>2</v>
      </c>
      <c r="E9" s="12">
        <v>3</v>
      </c>
      <c r="F9" s="12">
        <v>3</v>
      </c>
      <c r="G9" s="12">
        <v>3</v>
      </c>
      <c r="H9" s="12">
        <v>3</v>
      </c>
      <c r="I9" s="13">
        <f>SUM(B9:H9)</f>
        <v>18</v>
      </c>
      <c r="J9" s="13">
        <v>7</v>
      </c>
      <c r="K9" s="14">
        <f>SUM(J9/7)</f>
        <v>1</v>
      </c>
      <c r="L9" s="13">
        <v>594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Used",-10,IF((E9)=1,1,IF((E9)=2,1,IF((E9)=3,1,IF((E9)=0,1,))))))+IF(ISBLANK(F10),0,IF((F10)="NA",0,IF((F10)="Not Used",-10,IF((F10)=1,1,IF((F10)=2,1,IF((F10)=3,1,IF((F10)=0,1,))))))+IF(ISBLANK(G9),0,IF((G9)="NA",0,IF((G9)="Not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37</v>
      </c>
      <c r="B10" s="12">
        <v>3</v>
      </c>
      <c r="C10" s="11">
        <v>2</v>
      </c>
      <c r="D10" s="12">
        <v>3</v>
      </c>
      <c r="E10" s="11">
        <v>2</v>
      </c>
      <c r="F10" s="11">
        <v>2</v>
      </c>
      <c r="G10" s="11">
        <v>2</v>
      </c>
      <c r="H10" s="12">
        <v>3</v>
      </c>
      <c r="I10" s="13">
        <f>SUM(B10:H10)</f>
        <v>17</v>
      </c>
      <c r="J10" s="13">
        <v>7</v>
      </c>
      <c r="K10" s="14">
        <f>SUM(J10/7)</f>
        <v>1</v>
      </c>
      <c r="L10" s="13">
        <v>640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41</v>
      </c>
      <c r="B11" s="12">
        <v>3</v>
      </c>
      <c r="C11" s="12">
        <v>3</v>
      </c>
      <c r="D11" s="15">
        <v>1</v>
      </c>
      <c r="E11" s="11">
        <v>2</v>
      </c>
      <c r="F11" s="12">
        <v>3</v>
      </c>
      <c r="G11" s="11">
        <v>2</v>
      </c>
      <c r="H11" s="12">
        <v>3</v>
      </c>
      <c r="I11" s="13">
        <f>SUM(B11:H11)</f>
        <v>17</v>
      </c>
      <c r="J11" s="13">
        <v>7</v>
      </c>
      <c r="K11" s="14">
        <f>SUM(J11/7)</f>
        <v>1</v>
      </c>
      <c r="L11" s="13">
        <v>638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Used",-10,IF((E11)=1,1,IF((E11)=2,1,IF((E11)=3,1,IF((E11)=0,1,))))))+IF(ISBLANK(F13),0,IF((F13)="NA",0,IF((F13)="Not Used",-10,IF((F13)=1,1,IF((F13)=2,1,IF((F13)=3,1,IF((F13)=0,1,))))))+IF(ISBLANK(G11),0,IF((G11)="NA",0,IF((G11)="Not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42</v>
      </c>
      <c r="B12" s="11">
        <v>2</v>
      </c>
      <c r="C12" s="12">
        <v>3</v>
      </c>
      <c r="D12" s="12">
        <v>3</v>
      </c>
      <c r="E12" s="11">
        <v>2</v>
      </c>
      <c r="F12" s="11">
        <v>2</v>
      </c>
      <c r="G12" s="11">
        <v>2</v>
      </c>
      <c r="H12" s="12">
        <v>3</v>
      </c>
      <c r="I12" s="13">
        <f>SUM(B12:H12)</f>
        <v>17</v>
      </c>
      <c r="J12" s="13">
        <v>7</v>
      </c>
      <c r="K12" s="14">
        <f>SUM(J12/7)</f>
        <v>1</v>
      </c>
      <c r="L12" s="13">
        <v>605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26</v>
      </c>
      <c r="B13" s="12">
        <v>3</v>
      </c>
      <c r="C13" s="11">
        <v>2</v>
      </c>
      <c r="D13" s="11">
        <v>2</v>
      </c>
      <c r="E13" s="12">
        <v>3</v>
      </c>
      <c r="F13" s="12">
        <v>3</v>
      </c>
      <c r="G13" s="11">
        <v>2</v>
      </c>
      <c r="H13" s="11">
        <v>2</v>
      </c>
      <c r="I13" s="13">
        <f>SUM(B13:H13)</f>
        <v>17</v>
      </c>
      <c r="J13" s="13">
        <v>7</v>
      </c>
      <c r="K13" s="14">
        <f>SUM(J13/7)</f>
        <v>1</v>
      </c>
      <c r="L13" s="13">
        <v>594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35</v>
      </c>
      <c r="B14" s="12">
        <v>3</v>
      </c>
      <c r="C14" s="12">
        <v>3</v>
      </c>
      <c r="D14" s="11">
        <v>2</v>
      </c>
      <c r="E14" s="11">
        <v>2</v>
      </c>
      <c r="F14" s="11">
        <v>2</v>
      </c>
      <c r="G14" s="11">
        <v>2</v>
      </c>
      <c r="H14" s="12">
        <v>3</v>
      </c>
      <c r="I14" s="13">
        <f>SUM(B14:H14)</f>
        <v>17</v>
      </c>
      <c r="J14" s="13">
        <v>7</v>
      </c>
      <c r="K14" s="14">
        <f>SUM(J14/7)</f>
        <v>1</v>
      </c>
      <c r="L14" s="13">
        <v>569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34</v>
      </c>
      <c r="B15" s="12">
        <v>3</v>
      </c>
      <c r="C15" s="11">
        <v>2</v>
      </c>
      <c r="D15" s="11">
        <v>2</v>
      </c>
      <c r="E15" s="11">
        <v>2</v>
      </c>
      <c r="F15" s="11">
        <v>2</v>
      </c>
      <c r="G15" s="11">
        <v>2</v>
      </c>
      <c r="H15" s="12">
        <v>3</v>
      </c>
      <c r="I15" s="13">
        <f>SUM(B15:H15)</f>
        <v>16</v>
      </c>
      <c r="J15" s="13">
        <v>7</v>
      </c>
      <c r="K15" s="14">
        <f>SUM(J15/7)</f>
        <v>1</v>
      </c>
      <c r="L15" s="13">
        <v>604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38</v>
      </c>
      <c r="B16" s="11">
        <v>2</v>
      </c>
      <c r="C16" s="12">
        <v>3</v>
      </c>
      <c r="D16" s="11">
        <v>2</v>
      </c>
      <c r="E16" s="11">
        <v>2</v>
      </c>
      <c r="F16" s="11">
        <v>2</v>
      </c>
      <c r="G16" s="11">
        <v>2</v>
      </c>
      <c r="H16" s="12">
        <v>3</v>
      </c>
      <c r="I16" s="13">
        <f>SUM(B16:H16)</f>
        <v>16</v>
      </c>
      <c r="J16" s="13">
        <v>7</v>
      </c>
      <c r="K16" s="14">
        <f>SUM(J16/7)</f>
        <v>1</v>
      </c>
      <c r="L16" s="13">
        <v>586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39</v>
      </c>
      <c r="B17" s="12">
        <v>3</v>
      </c>
      <c r="C17" s="11">
        <v>2</v>
      </c>
      <c r="D17" s="11">
        <v>2</v>
      </c>
      <c r="E17" s="11">
        <v>2</v>
      </c>
      <c r="F17" s="11">
        <v>2</v>
      </c>
      <c r="G17" s="15">
        <v>1</v>
      </c>
      <c r="H17" s="12">
        <v>3</v>
      </c>
      <c r="I17" s="13">
        <f>SUM(B17:H17)</f>
        <v>15</v>
      </c>
      <c r="J17" s="13">
        <v>7</v>
      </c>
      <c r="K17" s="14">
        <f>SUM(J17/7)</f>
        <v>1</v>
      </c>
      <c r="L17" s="13">
        <v>620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22</v>
      </c>
      <c r="B18" s="11">
        <v>2</v>
      </c>
      <c r="C18" s="12">
        <v>3</v>
      </c>
      <c r="D18" s="11">
        <v>2</v>
      </c>
      <c r="E18" s="11">
        <v>2</v>
      </c>
      <c r="F18" s="11">
        <v>2</v>
      </c>
      <c r="G18" s="11">
        <v>2</v>
      </c>
      <c r="H18" s="11">
        <v>2</v>
      </c>
      <c r="I18" s="13">
        <f>SUM(B18:H18)</f>
        <v>15</v>
      </c>
      <c r="J18" s="13">
        <v>7</v>
      </c>
      <c r="K18" s="14">
        <f>SUM(J18/7)</f>
        <v>1</v>
      </c>
      <c r="L18" s="13">
        <v>605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28</v>
      </c>
      <c r="B19" s="11">
        <v>2</v>
      </c>
      <c r="C19" s="11">
        <v>2</v>
      </c>
      <c r="D19" s="11">
        <v>2</v>
      </c>
      <c r="E19" s="11">
        <v>2</v>
      </c>
      <c r="F19" s="11">
        <v>2</v>
      </c>
      <c r="G19" s="11">
        <v>2</v>
      </c>
      <c r="H19" s="11">
        <v>2</v>
      </c>
      <c r="I19" s="13">
        <f>SUM(B19:H19)</f>
        <v>14</v>
      </c>
      <c r="J19" s="13">
        <v>7</v>
      </c>
      <c r="K19" s="14">
        <f>SUM(J19/7)</f>
        <v>1</v>
      </c>
      <c r="L19" s="13">
        <v>583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19</v>
      </c>
      <c r="B20" s="12">
        <v>3</v>
      </c>
      <c r="C20" s="11">
        <v>2</v>
      </c>
      <c r="D20" s="11">
        <v>2</v>
      </c>
      <c r="E20" s="11">
        <v>2</v>
      </c>
      <c r="F20" s="12">
        <v>3</v>
      </c>
      <c r="G20" s="26">
        <v>0</v>
      </c>
      <c r="H20" s="11">
        <v>2</v>
      </c>
      <c r="I20" s="13">
        <f>SUM(B20:H20)</f>
        <v>14</v>
      </c>
      <c r="J20" s="13">
        <v>7</v>
      </c>
      <c r="K20" s="14">
        <f>SUM(J20/7)</f>
        <v>1</v>
      </c>
      <c r="L20" s="13">
        <v>581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33</v>
      </c>
      <c r="B21" s="11">
        <v>2</v>
      </c>
      <c r="C21" s="11">
        <v>2</v>
      </c>
      <c r="D21" s="11">
        <v>2</v>
      </c>
      <c r="E21" s="11">
        <v>2</v>
      </c>
      <c r="F21" s="11">
        <v>2</v>
      </c>
      <c r="G21" s="11">
        <v>2</v>
      </c>
      <c r="H21" s="11">
        <v>2</v>
      </c>
      <c r="I21" s="13">
        <f>SUM(B21:H21)</f>
        <v>14</v>
      </c>
      <c r="J21" s="13">
        <v>7</v>
      </c>
      <c r="K21" s="14">
        <f>SUM(J21/7)</f>
        <v>1</v>
      </c>
      <c r="L21" s="13">
        <v>567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24</v>
      </c>
      <c r="B22" s="11">
        <v>2</v>
      </c>
      <c r="C22" s="11">
        <v>2</v>
      </c>
      <c r="D22" s="11">
        <v>2</v>
      </c>
      <c r="E22" s="11">
        <v>2</v>
      </c>
      <c r="F22" s="11">
        <v>2</v>
      </c>
      <c r="G22" s="11">
        <v>2</v>
      </c>
      <c r="H22" s="11">
        <v>2</v>
      </c>
      <c r="I22" s="13">
        <f>SUM(B22:H22)</f>
        <v>14</v>
      </c>
      <c r="J22" s="13">
        <v>7</v>
      </c>
      <c r="K22" s="14">
        <f>SUM(J22/7)</f>
        <v>1</v>
      </c>
      <c r="L22" s="13">
        <v>500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23</v>
      </c>
      <c r="B23" s="11">
        <v>2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1">
        <v>2</v>
      </c>
      <c r="I23" s="13">
        <f>SUM(B23:H23)</f>
        <v>14</v>
      </c>
      <c r="J23" s="13">
        <v>7</v>
      </c>
      <c r="K23" s="14">
        <f>SUM(J23/7)</f>
        <v>1</v>
      </c>
      <c r="L23" s="13">
        <v>494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32</v>
      </c>
      <c r="B24" s="11">
        <v>2</v>
      </c>
      <c r="C24" s="11">
        <v>2</v>
      </c>
      <c r="D24" s="11">
        <v>2</v>
      </c>
      <c r="E24" s="11">
        <v>2</v>
      </c>
      <c r="F24" s="11">
        <v>2</v>
      </c>
      <c r="G24" s="11">
        <v>2</v>
      </c>
      <c r="H24" s="11">
        <v>2</v>
      </c>
      <c r="I24" s="13">
        <f>SUM(B24:H24)</f>
        <v>14</v>
      </c>
      <c r="J24" s="13">
        <v>7</v>
      </c>
      <c r="K24" s="14">
        <f>SUM(J24/7)</f>
        <v>1</v>
      </c>
      <c r="L24" s="13">
        <v>471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43</v>
      </c>
      <c r="B25" s="15">
        <v>1</v>
      </c>
      <c r="C25" s="12">
        <v>3</v>
      </c>
      <c r="D25" s="11">
        <v>2</v>
      </c>
      <c r="E25" s="15">
        <v>1</v>
      </c>
      <c r="F25" s="11">
        <v>2</v>
      </c>
      <c r="G25" s="11">
        <v>2</v>
      </c>
      <c r="H25" s="11">
        <v>2</v>
      </c>
      <c r="I25" s="13">
        <f>SUM(B25:H25)</f>
        <v>13</v>
      </c>
      <c r="J25" s="13">
        <v>7</v>
      </c>
      <c r="K25" s="14">
        <f>SUM(J25/7)</f>
        <v>1</v>
      </c>
      <c r="L25" s="13">
        <v>548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30</v>
      </c>
      <c r="B26" s="11">
        <v>2</v>
      </c>
      <c r="C26" s="11">
        <v>2</v>
      </c>
      <c r="D26" s="11">
        <v>2</v>
      </c>
      <c r="E26" s="11">
        <v>2</v>
      </c>
      <c r="F26" s="11">
        <v>2</v>
      </c>
      <c r="G26" s="15">
        <v>1</v>
      </c>
      <c r="H26" s="11">
        <v>2</v>
      </c>
      <c r="I26" s="13">
        <f>SUM(B26:H26)</f>
        <v>13</v>
      </c>
      <c r="J26" s="13">
        <v>7</v>
      </c>
      <c r="K26" s="14">
        <f>SUM(J26/7)</f>
        <v>1</v>
      </c>
      <c r="L26" s="13">
        <v>539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29</v>
      </c>
      <c r="B27" s="11">
        <v>2</v>
      </c>
      <c r="C27" s="11">
        <v>2</v>
      </c>
      <c r="D27" s="15">
        <v>1</v>
      </c>
      <c r="E27" s="11">
        <v>2</v>
      </c>
      <c r="F27" s="11">
        <v>2</v>
      </c>
      <c r="G27" s="11">
        <v>2</v>
      </c>
      <c r="H27" s="11">
        <v>2</v>
      </c>
      <c r="I27" s="13">
        <f>SUM(B27:H27)</f>
        <v>13</v>
      </c>
      <c r="J27" s="13">
        <v>7</v>
      </c>
      <c r="K27" s="14">
        <f>SUM(J27/7)</f>
        <v>1</v>
      </c>
      <c r="L27" s="13">
        <v>527</v>
      </c>
      <c r="M27" s="13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20</v>
      </c>
      <c r="B28" s="11">
        <v>2</v>
      </c>
      <c r="C28" s="11">
        <v>2</v>
      </c>
      <c r="D28" s="11">
        <v>2</v>
      </c>
      <c r="E28" s="11">
        <v>2</v>
      </c>
      <c r="F28" s="11">
        <v>2</v>
      </c>
      <c r="G28" s="15">
        <v>1</v>
      </c>
      <c r="H28" s="11">
        <v>2</v>
      </c>
      <c r="I28" s="13">
        <f>SUM(B28:H28)</f>
        <v>13</v>
      </c>
      <c r="J28" s="13">
        <v>7</v>
      </c>
      <c r="K28" s="14">
        <f>SUM(J28/7)</f>
        <v>1</v>
      </c>
      <c r="L28" s="13">
        <v>523</v>
      </c>
      <c r="M28" s="13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21</v>
      </c>
      <c r="B29" s="15">
        <v>1</v>
      </c>
      <c r="C29" s="11">
        <v>2</v>
      </c>
      <c r="D29" s="11">
        <v>2</v>
      </c>
      <c r="E29" s="11">
        <v>2</v>
      </c>
      <c r="F29" s="11">
        <v>2</v>
      </c>
      <c r="G29" s="11">
        <v>2</v>
      </c>
      <c r="H29" s="11">
        <v>2</v>
      </c>
      <c r="I29" s="13">
        <f>SUM(B29:H29)</f>
        <v>13</v>
      </c>
      <c r="J29" s="13">
        <v>7</v>
      </c>
      <c r="K29" s="14">
        <f>SUM(J29/7)</f>
        <v>1</v>
      </c>
      <c r="L29" s="13">
        <v>515</v>
      </c>
      <c r="M29" s="13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46</v>
      </c>
      <c r="B30" s="17" t="s">
        <v>45</v>
      </c>
      <c r="C30" s="17" t="s">
        <v>45</v>
      </c>
      <c r="D30" s="11">
        <v>2</v>
      </c>
      <c r="E30" s="11">
        <v>2</v>
      </c>
      <c r="F30" s="12">
        <v>3</v>
      </c>
      <c r="G30" s="12">
        <v>3</v>
      </c>
      <c r="H30" s="12">
        <v>3</v>
      </c>
      <c r="I30" s="13">
        <f>SUM(B30:H30)</f>
        <v>13</v>
      </c>
      <c r="J30" s="13">
        <v>5</v>
      </c>
      <c r="K30" s="14">
        <f>SUM(J30/5)</f>
        <v>1</v>
      </c>
      <c r="L30" s="13">
        <v>468</v>
      </c>
      <c r="M30" s="13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5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31</v>
      </c>
      <c r="B31" s="12">
        <v>3</v>
      </c>
      <c r="C31" s="11">
        <v>2</v>
      </c>
      <c r="D31" s="15">
        <v>1</v>
      </c>
      <c r="E31" s="17" t="s">
        <v>45</v>
      </c>
      <c r="F31" s="11">
        <v>2</v>
      </c>
      <c r="G31" s="11">
        <v>2</v>
      </c>
      <c r="H31" s="11">
        <v>2</v>
      </c>
      <c r="I31" s="13">
        <f>SUM(B31:H31)</f>
        <v>12</v>
      </c>
      <c r="J31" s="13">
        <v>6</v>
      </c>
      <c r="K31" s="14">
        <f>SUM(J31/6)</f>
        <v>1</v>
      </c>
      <c r="L31" s="13">
        <v>497</v>
      </c>
      <c r="M31" s="13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6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27</v>
      </c>
      <c r="B32" s="11">
        <v>2</v>
      </c>
      <c r="C32" s="11">
        <v>2</v>
      </c>
      <c r="D32" s="15">
        <v>1</v>
      </c>
      <c r="E32" s="11">
        <v>2</v>
      </c>
      <c r="F32" s="11">
        <v>2</v>
      </c>
      <c r="G32" s="11">
        <v>2</v>
      </c>
      <c r="H32" s="15">
        <v>1</v>
      </c>
      <c r="I32" s="13">
        <f>SUM(B32:H32)</f>
        <v>12</v>
      </c>
      <c r="J32" s="13">
        <v>7</v>
      </c>
      <c r="K32" s="14">
        <f>SUM(J32/7)</f>
        <v>1</v>
      </c>
      <c r="L32" s="13">
        <v>427</v>
      </c>
      <c r="M32" s="13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18</v>
      </c>
      <c r="B33" s="15">
        <v>1</v>
      </c>
      <c r="C33" s="15">
        <v>1</v>
      </c>
      <c r="D33" s="17" t="s">
        <v>45</v>
      </c>
      <c r="E33" s="11">
        <v>2</v>
      </c>
      <c r="F33" s="11">
        <v>2</v>
      </c>
      <c r="G33" s="11">
        <v>2</v>
      </c>
      <c r="H33" s="11">
        <v>2</v>
      </c>
      <c r="I33" s="13">
        <f>SUM(B33:H33)</f>
        <v>10</v>
      </c>
      <c r="J33" s="13">
        <v>6</v>
      </c>
      <c r="K33" s="14">
        <f>SUM(J33/6)</f>
        <v>1</v>
      </c>
      <c r="L33" s="13">
        <v>446</v>
      </c>
      <c r="M33" s="13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6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36</v>
      </c>
      <c r="B34" s="11">
        <v>2</v>
      </c>
      <c r="C34" s="15">
        <v>1</v>
      </c>
      <c r="D34" s="11">
        <v>2</v>
      </c>
      <c r="E34" s="17" t="s">
        <v>45</v>
      </c>
      <c r="F34" s="17" t="s">
        <v>45</v>
      </c>
      <c r="G34" s="15">
        <v>1</v>
      </c>
      <c r="H34" s="11">
        <v>2</v>
      </c>
      <c r="I34" s="13">
        <f>SUM(B34:H34)</f>
        <v>8</v>
      </c>
      <c r="J34" s="13">
        <v>5</v>
      </c>
      <c r="K34" s="14">
        <f>SUM(J34/5)</f>
        <v>1</v>
      </c>
      <c r="L34" s="13">
        <v>365</v>
      </c>
      <c r="M34" s="13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5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48</v>
      </c>
      <c r="B35" s="17" t="s">
        <v>45</v>
      </c>
      <c r="C35" s="17" t="s">
        <v>45</v>
      </c>
      <c r="D35" s="17" t="s">
        <v>45</v>
      </c>
      <c r="E35" s="11">
        <v>2</v>
      </c>
      <c r="F35" s="11">
        <v>2</v>
      </c>
      <c r="G35" s="11">
        <v>2</v>
      </c>
      <c r="H35" s="11">
        <v>2</v>
      </c>
      <c r="I35" s="13">
        <f>SUM(B35:H35)</f>
        <v>8</v>
      </c>
      <c r="J35" s="13">
        <v>4</v>
      </c>
      <c r="K35" s="14">
        <f>SUM(J35/4)</f>
        <v>1</v>
      </c>
      <c r="L35" s="13">
        <v>322</v>
      </c>
      <c r="M35" s="13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4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40</v>
      </c>
      <c r="B36" s="11">
        <v>2</v>
      </c>
      <c r="C36" s="11">
        <v>2</v>
      </c>
      <c r="D36" s="11">
        <v>2</v>
      </c>
      <c r="E36" s="11">
        <v>2</v>
      </c>
      <c r="F36" s="17" t="s">
        <v>45</v>
      </c>
      <c r="G36" s="17" t="s">
        <v>45</v>
      </c>
      <c r="H36" s="17" t="s">
        <v>45</v>
      </c>
      <c r="I36" s="13">
        <f>SUM(B36:H36)</f>
        <v>8</v>
      </c>
      <c r="J36" s="13">
        <v>4</v>
      </c>
      <c r="K36" s="14">
        <f>SUM(J36/4)</f>
        <v>1</v>
      </c>
      <c r="L36" s="13">
        <v>267</v>
      </c>
      <c r="M36" s="13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4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25</v>
      </c>
      <c r="B37" s="11">
        <v>2</v>
      </c>
      <c r="C37" s="15">
        <v>1</v>
      </c>
      <c r="D37" s="11">
        <v>2</v>
      </c>
      <c r="E37" s="16" t="s">
        <v>47</v>
      </c>
      <c r="F37" s="11">
        <v>2</v>
      </c>
      <c r="G37" s="17" t="s">
        <v>45</v>
      </c>
      <c r="H37" s="17" t="s">
        <v>45</v>
      </c>
      <c r="I37" s="13">
        <f>SUM(B37:H37)</f>
        <v>7</v>
      </c>
      <c r="J37" s="13">
        <v>4</v>
      </c>
      <c r="K37" s="14">
        <f>SUM(J37/5)</f>
        <v>0.8</v>
      </c>
      <c r="L37" s="13">
        <v>335</v>
      </c>
      <c r="M37" s="13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-6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25">
      <c r="A38" s="18"/>
      <c r="B38" s="13">
        <f t="shared" ref="B38:J38" si="2">SUM(B6:B37)</f>
        <v>67</v>
      </c>
      <c r="C38" s="13">
        <f t="shared" si="2"/>
        <v>64</v>
      </c>
      <c r="D38" s="13">
        <f t="shared" si="2"/>
        <v>59</v>
      </c>
      <c r="E38" s="13">
        <f t="shared" si="2"/>
        <v>61</v>
      </c>
      <c r="F38" s="13">
        <f t="shared" si="2"/>
        <v>68</v>
      </c>
      <c r="G38" s="13">
        <f t="shared" si="2"/>
        <v>58</v>
      </c>
      <c r="H38" s="13">
        <f t="shared" si="2"/>
        <v>70</v>
      </c>
      <c r="I38" s="13">
        <f t="shared" si="2"/>
        <v>447</v>
      </c>
      <c r="J38" s="13">
        <f t="shared" si="2"/>
        <v>209</v>
      </c>
      <c r="K38" s="13" t="s">
        <v>13</v>
      </c>
      <c r="L38" s="13">
        <f>SUM(L6:L37)</f>
        <v>17019</v>
      </c>
      <c r="M38" s="13">
        <f>SUM(M6:M37)</f>
        <v>199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9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1"/>
      <c r="M39" s="21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8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8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8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8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8"/>
      <c r="B44" s="21"/>
      <c r="C44" s="21"/>
      <c r="D44" s="21"/>
      <c r="E44" s="22"/>
      <c r="F44" s="22"/>
      <c r="G44" s="22"/>
      <c r="H44" s="22"/>
      <c r="I44" s="22"/>
      <c r="J44" s="22"/>
      <c r="K44" s="22"/>
      <c r="L44" s="22"/>
      <c r="M44" s="22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8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 customHeight="1" x14ac:dyDescent="0.25">
      <c r="A46" s="23"/>
      <c r="B46" s="24"/>
      <c r="C46" s="24"/>
      <c r="D46" s="24"/>
      <c r="E46" s="24"/>
      <c r="F46" s="25" t="s">
        <v>14</v>
      </c>
      <c r="G46" s="25"/>
      <c r="H46" s="25"/>
      <c r="I46" s="25"/>
      <c r="J46" s="25"/>
      <c r="K46" s="25"/>
      <c r="L46" s="24"/>
      <c r="M46" s="24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29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sortState ref="A7:M37">
    <sortCondition descending="1" ref="I7:I37"/>
    <sortCondition descending="1" ref="L7:L37"/>
    <sortCondition ref="A7:A37"/>
  </sortState>
  <mergeCells count="2">
    <mergeCell ref="A2:M2"/>
    <mergeCell ref="B49:N4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2022-01-10T19:12:32Z</dcterms:modified>
</cp:coreProperties>
</file>