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WL\MT\"/>
    </mc:Choice>
  </mc:AlternateContent>
  <xr:revisionPtr revIDLastSave="0" documentId="8_{2AE08B49-A7D8-40A1-8440-3D381DDB9024}" xr6:coauthVersionLast="45" xr6:coauthVersionMax="45" xr10:uidLastSave="{00000000-0000-0000-0000-000000000000}"/>
  <bookViews>
    <workbookView xWindow="-110" yWindow="-110" windowWidth="19420" windowHeight="10420" xr2:uid="{2F8B2BF1-485F-4C0F-A756-1E94A8DF9C82}"/>
  </bookViews>
  <sheets>
    <sheet name="MT CWL" sheetId="1" r:id="rId1"/>
  </sheets>
  <externalReferences>
    <externalReference r:id="rId2"/>
  </externalReferences>
  <definedNames>
    <definedName name="ColumnTitle1" localSheetId="0">[1]!SimpleInvoice[[#Headers],[Member]]</definedName>
    <definedName name="ColumnTitle1">[1]!SimpleInvoice[[#Headers],[Member]]</definedName>
    <definedName name="company_name">[1]Lottery!#REF!</definedName>
    <definedName name="Data.Top.Left" localSheetId="0">#REF!</definedName>
    <definedName name="Data.Top.Left">#REF!</definedName>
    <definedName name="RowTitleRegion2..G5">[1]Lottery!#REF!</definedName>
    <definedName name="RowTitleRegion3..G26">[1]Lottery!#REF!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9" i="1" l="1"/>
  <c r="J39" i="1"/>
  <c r="H39" i="1"/>
  <c r="G39" i="1"/>
  <c r="F39" i="1"/>
  <c r="E39" i="1"/>
  <c r="D39" i="1"/>
  <c r="C39" i="1"/>
  <c r="B39" i="1"/>
  <c r="M38" i="1"/>
  <c r="K38" i="1"/>
  <c r="I38" i="1"/>
  <c r="M37" i="1"/>
  <c r="K37" i="1"/>
  <c r="I37" i="1"/>
  <c r="M36" i="1"/>
  <c r="K36" i="1"/>
  <c r="I36" i="1"/>
  <c r="M35" i="1"/>
  <c r="K35" i="1"/>
  <c r="I35" i="1"/>
  <c r="M34" i="1"/>
  <c r="K34" i="1"/>
  <c r="I34" i="1"/>
  <c r="M33" i="1"/>
  <c r="K33" i="1"/>
  <c r="I33" i="1"/>
  <c r="M32" i="1"/>
  <c r="K32" i="1"/>
  <c r="I32" i="1"/>
  <c r="M31" i="1"/>
  <c r="K31" i="1"/>
  <c r="I31" i="1"/>
  <c r="M30" i="1"/>
  <c r="K30" i="1"/>
  <c r="I30" i="1"/>
  <c r="M29" i="1"/>
  <c r="K29" i="1"/>
  <c r="I29" i="1"/>
  <c r="M28" i="1"/>
  <c r="K28" i="1"/>
  <c r="I28" i="1"/>
  <c r="M27" i="1"/>
  <c r="K27" i="1"/>
  <c r="I27" i="1"/>
  <c r="M26" i="1"/>
  <c r="K26" i="1"/>
  <c r="I26" i="1"/>
  <c r="M25" i="1"/>
  <c r="K25" i="1"/>
  <c r="I25" i="1"/>
  <c r="M24" i="1"/>
  <c r="K24" i="1"/>
  <c r="I24" i="1"/>
  <c r="M23" i="1"/>
  <c r="K23" i="1"/>
  <c r="I23" i="1"/>
  <c r="M22" i="1"/>
  <c r="K22" i="1"/>
  <c r="I22" i="1"/>
  <c r="M21" i="1"/>
  <c r="K21" i="1"/>
  <c r="I21" i="1"/>
  <c r="M20" i="1"/>
  <c r="K20" i="1"/>
  <c r="I20" i="1"/>
  <c r="M19" i="1"/>
  <c r="K19" i="1"/>
  <c r="I19" i="1"/>
  <c r="M18" i="1"/>
  <c r="K18" i="1"/>
  <c r="I18" i="1"/>
  <c r="M17" i="1"/>
  <c r="K17" i="1"/>
  <c r="I17" i="1"/>
  <c r="M16" i="1"/>
  <c r="K16" i="1"/>
  <c r="I16" i="1"/>
  <c r="M15" i="1"/>
  <c r="K15" i="1"/>
  <c r="I15" i="1"/>
  <c r="M14" i="1"/>
  <c r="K14" i="1"/>
  <c r="I14" i="1"/>
  <c r="M13" i="1"/>
  <c r="K13" i="1"/>
  <c r="I13" i="1"/>
  <c r="M12" i="1"/>
  <c r="K12" i="1"/>
  <c r="I12" i="1"/>
  <c r="M11" i="1"/>
  <c r="K11" i="1"/>
  <c r="I11" i="1"/>
  <c r="M10" i="1"/>
  <c r="K10" i="1"/>
  <c r="I10" i="1"/>
  <c r="M9" i="1"/>
  <c r="K9" i="1"/>
  <c r="I9" i="1"/>
  <c r="M8" i="1"/>
  <c r="K8" i="1"/>
  <c r="I8" i="1"/>
  <c r="M7" i="1"/>
  <c r="K7" i="1"/>
  <c r="I7" i="1"/>
  <c r="M6" i="1"/>
  <c r="M39" i="1" s="1"/>
  <c r="K6" i="1"/>
  <c r="I6" i="1"/>
  <c r="I39" i="1" s="1"/>
</calcChain>
</file>

<file path=xl/sharedStrings.xml><?xml version="1.0" encoding="utf-8"?>
<sst xmlns="http://schemas.openxmlformats.org/spreadsheetml/2006/main" count="76" uniqueCount="50">
  <si>
    <t>September 2021 Clan War League - Maynard's Tribe</t>
  </si>
  <si>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</si>
  <si>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</si>
  <si>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</si>
  <si>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</si>
  <si>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</si>
  <si>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</si>
  <si>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</si>
  <si>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</si>
  <si>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</si>
  <si>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</si>
  <si>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</si>
  <si>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</si>
  <si>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Zikry / Irfan</t>
  </si>
  <si>
    <t>Achui</t>
  </si>
  <si>
    <t>CM-Lord Maynard</t>
  </si>
  <si>
    <t>Struckalexv6</t>
  </si>
  <si>
    <t>Deacon</t>
  </si>
  <si>
    <t>CM-Queen Maynard</t>
  </si>
  <si>
    <t>djmyrah</t>
  </si>
  <si>
    <t>Slappin-Meat</t>
  </si>
  <si>
    <t>Not Used</t>
  </si>
  <si>
    <t>Homer</t>
  </si>
  <si>
    <t>Winnie The Pooh</t>
  </si>
  <si>
    <t>CM-MK-Admiral</t>
  </si>
  <si>
    <t>Josh0019</t>
  </si>
  <si>
    <t>S.</t>
  </si>
  <si>
    <t>CM-MK-Colonel</t>
  </si>
  <si>
    <t>Elmo</t>
  </si>
  <si>
    <t>Acehole</t>
  </si>
  <si>
    <t>Mentor B Dragon</t>
  </si>
  <si>
    <t>Gullstorm</t>
  </si>
  <si>
    <t>CM-MK-Baronet</t>
  </si>
  <si>
    <t>Unstoppable Mel</t>
  </si>
  <si>
    <t>CM-MKSirMaynard</t>
  </si>
  <si>
    <t>din mor</t>
  </si>
  <si>
    <t>Melody CM</t>
  </si>
  <si>
    <t>Hasansakthi</t>
  </si>
  <si>
    <t>N/A</t>
  </si>
  <si>
    <t>Roger</t>
  </si>
  <si>
    <t>Imrnfdzz</t>
  </si>
  <si>
    <t>CM Mel's Empire</t>
  </si>
  <si>
    <t>Zeebeast2</t>
  </si>
  <si>
    <t>BETX-0079</t>
  </si>
  <si>
    <t>Darth Revan</t>
  </si>
  <si>
    <t>CM-MK-Private</t>
  </si>
  <si>
    <t>CM-MK-Major</t>
  </si>
  <si>
    <t>CM-MK-General</t>
  </si>
  <si>
    <t>-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</si>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</sst>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0"/>
    <numFmt numFmtId="165" formatCode="#,##0;[Red]#,##0"/>
  </numFmts>
  <fonts count="14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b/>
      <sz val="26"/>
      <color rgb="FFFFFFFF"/>
      <name val="Times New Roman"/>
      <family val="1"/>
    </font>
    <font>
      <b/>
      <sz val="22"/>
      <color rgb="FFFFFFFF"/>
      <name val="Arial"/>
      <family val="2"/>
    </font>
    <font>
      <sz val="10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name val="Calibri"/>
      <family val="2"/>
    </font>
    <font>
      <sz val="14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92D05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A5A5A5"/>
        <bgColor rgb="FFA5A5A5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31">
    <xf numFmtId="0" fontId="0" fillId="0" borderId="0" xfId="0"/>
    <xf numFmtId="0" fontId="2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1" fillId="0" borderId="0" xfId="1"/>
    <xf numFmtId="164" fontId="3" fillId="2" borderId="3" xfId="1" applyNumberFormat="1" applyFont="1" applyFill="1" applyBorder="1" applyAlignment="1">
      <alignment horizontal="center"/>
    </xf>
    <xf numFmtId="0" fontId="4" fillId="0" borderId="4" xfId="1" applyFont="1" applyBorder="1"/>
    <xf numFmtId="0" fontId="5" fillId="3" borderId="5" xfId="1" applyFont="1" applyFill="1" applyBorder="1" applyAlignment="1">
      <alignment horizontal="center"/>
    </xf>
    <xf numFmtId="0" fontId="5" fillId="3" borderId="0" xfId="1" applyFont="1" applyFill="1" applyAlignment="1">
      <alignment horizontal="center"/>
    </xf>
    <xf numFmtId="0" fontId="5" fillId="3" borderId="6" xfId="1" applyFont="1" applyFill="1" applyBorder="1" applyAlignment="1">
      <alignment horizontal="center"/>
    </xf>
    <xf numFmtId="0" fontId="6" fillId="4" borderId="7" xfId="1" applyFont="1" applyFill="1" applyBorder="1" applyAlignment="1">
      <alignment horizontal="center"/>
    </xf>
    <xf numFmtId="0" fontId="6" fillId="5" borderId="8" xfId="1" applyFont="1" applyFill="1" applyBorder="1" applyAlignment="1">
      <alignment horizontal="center"/>
    </xf>
    <xf numFmtId="0" fontId="5" fillId="5" borderId="9" xfId="1" applyFont="1" applyFill="1" applyBorder="1" applyAlignment="1">
      <alignment horizontal="center"/>
    </xf>
    <xf numFmtId="0" fontId="7" fillId="0" borderId="10" xfId="1" applyFont="1" applyBorder="1" applyAlignment="1">
      <alignment horizontal="center" wrapText="1"/>
    </xf>
    <xf numFmtId="0" fontId="8" fillId="6" borderId="10" xfId="1" applyFont="1" applyFill="1" applyBorder="1" applyAlignment="1">
      <alignment horizontal="center"/>
    </xf>
    <xf numFmtId="0" fontId="8" fillId="7" borderId="10" xfId="1" applyFont="1" applyFill="1" applyBorder="1" applyAlignment="1">
      <alignment horizontal="center"/>
    </xf>
    <xf numFmtId="0" fontId="9" fillId="0" borderId="10" xfId="1" applyFont="1" applyBorder="1" applyAlignment="1">
      <alignment horizontal="center"/>
    </xf>
    <xf numFmtId="9" fontId="9" fillId="0" borderId="10" xfId="1" applyNumberFormat="1" applyFont="1" applyBorder="1" applyAlignment="1">
      <alignment horizontal="center"/>
    </xf>
    <xf numFmtId="0" fontId="8" fillId="8" borderId="10" xfId="1" applyFont="1" applyFill="1" applyBorder="1" applyAlignment="1">
      <alignment horizontal="center"/>
    </xf>
    <xf numFmtId="0" fontId="8" fillId="9" borderId="10" xfId="1" applyFont="1" applyFill="1" applyBorder="1" applyAlignment="1">
      <alignment horizontal="center"/>
    </xf>
    <xf numFmtId="0" fontId="8" fillId="10" borderId="10" xfId="1" applyFont="1" applyFill="1" applyBorder="1" applyAlignment="1">
      <alignment horizontal="center"/>
    </xf>
    <xf numFmtId="0" fontId="8" fillId="11" borderId="10" xfId="1" applyFont="1" applyFill="1" applyBorder="1" applyAlignment="1">
      <alignment horizontal="center"/>
    </xf>
    <xf numFmtId="0" fontId="10" fillId="0" borderId="10" xfId="1" applyFont="1" applyBorder="1" applyAlignment="1">
      <alignment horizontal="center" wrapText="1"/>
    </xf>
    <xf numFmtId="0" fontId="11" fillId="0" borderId="10" xfId="1" applyFont="1" applyBorder="1" applyAlignment="1">
      <alignment horizontal="center" wrapText="1"/>
    </xf>
    <xf numFmtId="0" fontId="12" fillId="0" borderId="10" xfId="1" applyFont="1" applyBorder="1" applyAlignment="1">
      <alignment horizontal="center"/>
    </xf>
    <xf numFmtId="0" fontId="5" fillId="0" borderId="10" xfId="1" applyFont="1" applyBorder="1" applyAlignment="1">
      <alignment horizontal="center"/>
    </xf>
    <xf numFmtId="3" fontId="5" fillId="0" borderId="10" xfId="1" applyNumberFormat="1" applyFont="1" applyBorder="1" applyAlignment="1">
      <alignment horizontal="center"/>
    </xf>
    <xf numFmtId="0" fontId="10" fillId="12" borderId="11" xfId="1" applyFont="1" applyFill="1" applyBorder="1" applyAlignment="1">
      <alignment horizontal="center" wrapText="1"/>
    </xf>
    <xf numFmtId="0" fontId="5" fillId="12" borderId="9" xfId="1" applyFont="1" applyFill="1" applyBorder="1" applyAlignment="1">
      <alignment horizontal="center"/>
    </xf>
    <xf numFmtId="165" fontId="5" fillId="12" borderId="9" xfId="1" applyNumberFormat="1" applyFont="1" applyFill="1" applyBorder="1" applyAlignment="1">
      <alignment horizontal="center"/>
    </xf>
    <xf numFmtId="0" fontId="13" fillId="0" borderId="0" xfId="1" applyFont="1" applyAlignment="1">
      <alignment horizontal="center"/>
    </xf>
    <xf numFmtId="0" fontId="1" fillId="0" borderId="0" xfId="1"/>
  </cellXfs>
  <cellStyles count="2">
    <cellStyle name="Normal" xfId="0" builtinId="0"/>
    <cellStyle name="Normal 3" xfId="1" xr:uid="{93AE611B-E105-4ACD-81A2-C9285D87EB1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WL/MR/Clan%20Maynard%20Master_08132021%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ynard"/>
      <sheetName val="Lottery"/>
      <sheetName val="Realm"/>
      <sheetName val="Project"/>
      <sheetName val="Gulag"/>
      <sheetName val="Tribe"/>
      <sheetName val="Clan Games"/>
      <sheetName val="MR CWL"/>
      <sheetName val="MP CWL"/>
      <sheetName val="MG CWL"/>
      <sheetName val="MT CWL"/>
      <sheetName val="MS CWL"/>
      <sheetName val="Naughty"/>
      <sheetName val="Members"/>
      <sheetName val="Loto Wheel"/>
      <sheetName val="St. Patrick"/>
      <sheetName val="Dark Challeng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CDA185-3476-49E3-9167-93F2ADB0A842}">
  <sheetPr>
    <tabColor rgb="FF000080"/>
  </sheetPr>
  <dimension ref="A1:N96"/>
  <sheetViews>
    <sheetView showGridLines="0" tabSelected="1" topLeftCell="A2" zoomScale="75" zoomScaleNormal="75" workbookViewId="0">
      <selection activeCell="F11" sqref="F11"/>
    </sheetView>
  </sheetViews>
  <sheetFormatPr defaultColWidth="12.54296875" defaultRowHeight="15" customHeight="1" x14ac:dyDescent="0.25"/>
  <cols>
    <col min="1" max="1" width="38" style="3" customWidth="1"/>
    <col min="2" max="2" width="11.7265625" style="3" customWidth="1"/>
    <col min="3" max="3" width="11.54296875" style="3" customWidth="1"/>
    <col min="4" max="7" width="11.7265625" style="3" customWidth="1"/>
    <col min="8" max="8" width="11.81640625" style="3" customWidth="1"/>
    <col min="9" max="11" width="11.26953125" style="3" customWidth="1"/>
    <col min="12" max="13" width="13.54296875" style="3" customWidth="1"/>
    <col min="14" max="14" width="9.1796875" style="3" customWidth="1"/>
    <col min="15" max="16384" width="12.54296875" style="3"/>
  </cols>
  <sheetData>
    <row r="1" spans="1:13" ht="33.75" hidden="1" customHeight="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65">
      <c r="A2" s="4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pans="1:13" ht="12" customHeight="1" thickBot="1" x14ac:dyDescent="0.4">
      <c r="A3" s="6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pans="1:13" ht="19.5" customHeight="1" x14ac:dyDescent="0.35">
      <c r="A4" s="8"/>
      <c r="B4" s="9" t="s">
        <v>1</v>
      </c>
      <c r="C4" s="9" t="s">
        <v>2</v>
      </c>
      <c r="D4" s="9" t="s">
        <v>3</v>
      </c>
      <c r="E4" s="9" t="s">
        <v>4</v>
      </c>
      <c r="F4" s="9" t="s">
        <v>5</v>
      </c>
      <c r="G4" s="9" t="s">
        <v>6</v>
      </c>
      <c r="H4" s="9" t="s">
        <v>7</v>
      </c>
      <c r="I4" s="9" t="s">
        <v>8</v>
      </c>
      <c r="J4" s="9" t="s">
        <v>9</v>
      </c>
      <c r="K4" s="9" t="s">
        <v>10</v>
      </c>
      <c r="L4" s="9" t="s">
        <v>11</v>
      </c>
      <c r="M4" s="9" t="s">
        <v>12</v>
      </c>
    </row>
    <row r="5" spans="1:13" ht="15" customHeight="1" x14ac:dyDescent="0.35">
      <c r="A5" s="10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</row>
    <row r="6" spans="1:13" ht="24" customHeight="1" x14ac:dyDescent="0.5">
      <c r="A6" s="12" t="s">
        <v>13</v>
      </c>
      <c r="B6" s="13">
        <v>3</v>
      </c>
      <c r="C6" s="13">
        <v>3</v>
      </c>
      <c r="D6" s="13">
        <v>3</v>
      </c>
      <c r="E6" s="13">
        <v>3</v>
      </c>
      <c r="F6" s="13">
        <v>3</v>
      </c>
      <c r="G6" s="13">
        <v>3</v>
      </c>
      <c r="H6" s="14">
        <v>2</v>
      </c>
      <c r="I6" s="15">
        <f>SUM(B6:H6)</f>
        <v>20</v>
      </c>
      <c r="J6" s="15">
        <v>7</v>
      </c>
      <c r="K6" s="16">
        <f>SUM(J6/7)</f>
        <v>1</v>
      </c>
      <c r="L6" s="15">
        <v>692</v>
      </c>
      <c r="M6" s="15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</row>
    <row r="7" spans="1:13" ht="24" customHeight="1" x14ac:dyDescent="0.5">
      <c r="A7" s="12" t="s">
        <v>14</v>
      </c>
      <c r="B7" s="13">
        <v>3</v>
      </c>
      <c r="C7" s="13">
        <v>3</v>
      </c>
      <c r="D7" s="13">
        <v>3</v>
      </c>
      <c r="E7" s="13">
        <v>3</v>
      </c>
      <c r="F7" s="13">
        <v>3</v>
      </c>
      <c r="G7" s="14">
        <v>2</v>
      </c>
      <c r="H7" s="13">
        <v>3</v>
      </c>
      <c r="I7" s="15">
        <f>SUM(B7:H7)</f>
        <v>20</v>
      </c>
      <c r="J7" s="15">
        <v>7</v>
      </c>
      <c r="K7" s="16">
        <f>SUM(J7/7)</f>
        <v>1</v>
      </c>
      <c r="L7" s="15">
        <v>687</v>
      </c>
      <c r="M7" s="15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</row>
    <row r="8" spans="1:13" ht="24" customHeight="1" x14ac:dyDescent="0.5">
      <c r="A8" s="12" t="s">
        <v>15</v>
      </c>
      <c r="B8" s="13">
        <v>3</v>
      </c>
      <c r="C8" s="13">
        <v>3</v>
      </c>
      <c r="D8" s="14">
        <v>2</v>
      </c>
      <c r="E8" s="13">
        <v>3</v>
      </c>
      <c r="F8" s="14">
        <v>2</v>
      </c>
      <c r="G8" s="13">
        <v>3</v>
      </c>
      <c r="H8" s="13">
        <v>3</v>
      </c>
      <c r="I8" s="15">
        <f>SUM(B8:H8)</f>
        <v>19</v>
      </c>
      <c r="J8" s="15">
        <v>7</v>
      </c>
      <c r="K8" s="16">
        <f>SUM(J8/7)</f>
        <v>1</v>
      </c>
      <c r="L8" s="15">
        <v>683</v>
      </c>
      <c r="M8" s="15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</row>
    <row r="9" spans="1:13" ht="24" customHeight="1" x14ac:dyDescent="0.5">
      <c r="A9" s="12" t="s">
        <v>16</v>
      </c>
      <c r="B9" s="13">
        <v>3</v>
      </c>
      <c r="C9" s="13">
        <v>3</v>
      </c>
      <c r="D9" s="13">
        <v>3</v>
      </c>
      <c r="E9" s="13">
        <v>3</v>
      </c>
      <c r="F9" s="13">
        <v>3</v>
      </c>
      <c r="G9" s="17">
        <v>1</v>
      </c>
      <c r="H9" s="13">
        <v>3</v>
      </c>
      <c r="I9" s="15">
        <f>SUM(B9:H9)</f>
        <v>19</v>
      </c>
      <c r="J9" s="15">
        <v>7</v>
      </c>
      <c r="K9" s="16">
        <f>SUM(J9/7)</f>
        <v>1</v>
      </c>
      <c r="L9" s="15">
        <v>670</v>
      </c>
      <c r="M9" s="15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</row>
    <row r="10" spans="1:13" ht="24" customHeight="1" x14ac:dyDescent="0.5">
      <c r="A10" s="12" t="s">
        <v>17</v>
      </c>
      <c r="B10" s="14">
        <v>2</v>
      </c>
      <c r="C10" s="13">
        <v>3</v>
      </c>
      <c r="D10" s="14">
        <v>2</v>
      </c>
      <c r="E10" s="13">
        <v>3</v>
      </c>
      <c r="F10" s="13">
        <v>3</v>
      </c>
      <c r="G10" s="13">
        <v>3</v>
      </c>
      <c r="H10" s="13">
        <v>3</v>
      </c>
      <c r="I10" s="15">
        <f>SUM(B10:H10)</f>
        <v>19</v>
      </c>
      <c r="J10" s="15">
        <v>7</v>
      </c>
      <c r="K10" s="16">
        <f>SUM(J10/7)</f>
        <v>1</v>
      </c>
      <c r="L10" s="15">
        <v>658</v>
      </c>
      <c r="M10" s="15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</row>
    <row r="11" spans="1:13" ht="24" customHeight="1" x14ac:dyDescent="0.5">
      <c r="A11" s="12" t="s">
        <v>18</v>
      </c>
      <c r="B11" s="14">
        <v>2</v>
      </c>
      <c r="C11" s="13">
        <v>3</v>
      </c>
      <c r="D11" s="13">
        <v>3</v>
      </c>
      <c r="E11" s="13">
        <v>3</v>
      </c>
      <c r="F11" s="14">
        <v>2</v>
      </c>
      <c r="G11" s="13">
        <v>3</v>
      </c>
      <c r="H11" s="13">
        <v>3</v>
      </c>
      <c r="I11" s="15">
        <f>SUM(B11:H11)</f>
        <v>19</v>
      </c>
      <c r="J11" s="15">
        <v>7</v>
      </c>
      <c r="K11" s="16">
        <f>SUM(J11/7)</f>
        <v>1</v>
      </c>
      <c r="L11" s="15">
        <v>639</v>
      </c>
      <c r="M11" s="15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</row>
    <row r="12" spans="1:13" ht="24" customHeight="1" x14ac:dyDescent="0.5">
      <c r="A12" s="12" t="s">
        <v>19</v>
      </c>
      <c r="B12" s="17">
        <v>1</v>
      </c>
      <c r="C12" s="13">
        <v>3</v>
      </c>
      <c r="D12" s="14">
        <v>2</v>
      </c>
      <c r="E12" s="13">
        <v>3</v>
      </c>
      <c r="F12" s="13">
        <v>3</v>
      </c>
      <c r="G12" s="13">
        <v>3</v>
      </c>
      <c r="H12" s="13">
        <v>3</v>
      </c>
      <c r="I12" s="15">
        <f>SUM(B12:H12)</f>
        <v>18</v>
      </c>
      <c r="J12" s="15">
        <v>7</v>
      </c>
      <c r="K12" s="16">
        <f>SUM(J12/7)</f>
        <v>1</v>
      </c>
      <c r="L12" s="15">
        <v>661</v>
      </c>
      <c r="M12" s="15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</row>
    <row r="13" spans="1:13" ht="24" customHeight="1" x14ac:dyDescent="0.5">
      <c r="A13" s="12" t="s">
        <v>20</v>
      </c>
      <c r="B13" s="13">
        <v>3</v>
      </c>
      <c r="C13" s="18" t="s">
        <v>21</v>
      </c>
      <c r="D13" s="13">
        <v>3</v>
      </c>
      <c r="E13" s="13">
        <v>3</v>
      </c>
      <c r="F13" s="13">
        <v>3</v>
      </c>
      <c r="G13" s="13">
        <v>3</v>
      </c>
      <c r="H13" s="13">
        <v>3</v>
      </c>
      <c r="I13" s="15">
        <f>SUM(B13:H13)</f>
        <v>18</v>
      </c>
      <c r="J13" s="15">
        <v>6</v>
      </c>
      <c r="K13" s="16">
        <f>SUM(J13/7)</f>
        <v>0.8571428571428571</v>
      </c>
      <c r="L13" s="15">
        <v>600</v>
      </c>
      <c r="M13" s="15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-4</v>
      </c>
    </row>
    <row r="14" spans="1:13" ht="24" customHeight="1" x14ac:dyDescent="0.5">
      <c r="A14" s="12" t="s">
        <v>22</v>
      </c>
      <c r="B14" s="13">
        <v>3</v>
      </c>
      <c r="C14" s="13">
        <v>3</v>
      </c>
      <c r="D14" s="14">
        <v>2</v>
      </c>
      <c r="E14" s="13">
        <v>3</v>
      </c>
      <c r="F14" s="18" t="s">
        <v>21</v>
      </c>
      <c r="G14" s="13">
        <v>3</v>
      </c>
      <c r="H14" s="13">
        <v>3</v>
      </c>
      <c r="I14" s="15">
        <f>SUM(B14:H14)</f>
        <v>17</v>
      </c>
      <c r="J14" s="15">
        <v>6</v>
      </c>
      <c r="K14" s="16">
        <f>SUM(J14/7)</f>
        <v>0.8571428571428571</v>
      </c>
      <c r="L14" s="15">
        <v>583</v>
      </c>
      <c r="M14" s="15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-4</v>
      </c>
    </row>
    <row r="15" spans="1:13" ht="24" customHeight="1" x14ac:dyDescent="0.5">
      <c r="A15" s="12" t="s">
        <v>23</v>
      </c>
      <c r="B15" s="17">
        <v>1</v>
      </c>
      <c r="C15" s="14">
        <v>2</v>
      </c>
      <c r="D15" s="13">
        <v>3</v>
      </c>
      <c r="E15" s="13">
        <v>3</v>
      </c>
      <c r="F15" s="17">
        <v>1</v>
      </c>
      <c r="G15" s="13">
        <v>3</v>
      </c>
      <c r="H15" s="13">
        <v>3</v>
      </c>
      <c r="I15" s="15">
        <f>SUM(B15:H15)</f>
        <v>16</v>
      </c>
      <c r="J15" s="15">
        <v>7</v>
      </c>
      <c r="K15" s="16">
        <f>SUM(J15/7)</f>
        <v>1</v>
      </c>
      <c r="L15" s="15">
        <v>578</v>
      </c>
      <c r="M15" s="15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</row>
    <row r="16" spans="1:13" ht="24" customHeight="1" x14ac:dyDescent="0.5">
      <c r="A16" s="12" t="s">
        <v>24</v>
      </c>
      <c r="B16" s="14">
        <v>2</v>
      </c>
      <c r="C16" s="14">
        <v>2</v>
      </c>
      <c r="D16" s="13">
        <v>3</v>
      </c>
      <c r="E16" s="13">
        <v>3</v>
      </c>
      <c r="F16" s="19">
        <v>0</v>
      </c>
      <c r="G16" s="13">
        <v>3</v>
      </c>
      <c r="H16" s="13">
        <v>3</v>
      </c>
      <c r="I16" s="15">
        <f>SUM(B16:H16)</f>
        <v>16</v>
      </c>
      <c r="J16" s="15">
        <v>7</v>
      </c>
      <c r="K16" s="16">
        <f>SUM(J16/7)</f>
        <v>1</v>
      </c>
      <c r="L16" s="15">
        <v>552</v>
      </c>
      <c r="M16" s="15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</row>
    <row r="17" spans="1:13" ht="24" customHeight="1" x14ac:dyDescent="0.5">
      <c r="A17" s="12" t="s">
        <v>25</v>
      </c>
      <c r="B17" s="13">
        <v>3</v>
      </c>
      <c r="C17" s="14">
        <v>2</v>
      </c>
      <c r="D17" s="14">
        <v>2</v>
      </c>
      <c r="E17" s="14">
        <v>2</v>
      </c>
      <c r="F17" s="14">
        <v>2</v>
      </c>
      <c r="G17" s="17">
        <v>1</v>
      </c>
      <c r="H17" s="13">
        <v>3</v>
      </c>
      <c r="I17" s="15">
        <f>SUM(B17:H17)</f>
        <v>15</v>
      </c>
      <c r="J17" s="15">
        <v>7</v>
      </c>
      <c r="K17" s="16">
        <f>SUM(J17/7)</f>
        <v>1</v>
      </c>
      <c r="L17" s="15">
        <v>647</v>
      </c>
      <c r="M17" s="15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</row>
    <row r="18" spans="1:13" ht="24" customHeight="1" x14ac:dyDescent="0.5">
      <c r="A18" s="12" t="s">
        <v>26</v>
      </c>
      <c r="B18" s="13">
        <v>3</v>
      </c>
      <c r="C18" s="14">
        <v>2</v>
      </c>
      <c r="D18" s="13">
        <v>3</v>
      </c>
      <c r="E18" s="13">
        <v>3</v>
      </c>
      <c r="F18" s="17">
        <v>1</v>
      </c>
      <c r="G18" s="19">
        <v>0</v>
      </c>
      <c r="H18" s="13">
        <v>3</v>
      </c>
      <c r="I18" s="15">
        <f>SUM(B18:H18)</f>
        <v>15</v>
      </c>
      <c r="J18" s="15">
        <v>7</v>
      </c>
      <c r="K18" s="16">
        <f>SUM(J18/7)</f>
        <v>1</v>
      </c>
      <c r="L18" s="15">
        <v>589</v>
      </c>
      <c r="M18" s="15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</row>
    <row r="19" spans="1:13" ht="24" customHeight="1" x14ac:dyDescent="0.5">
      <c r="A19" s="12" t="s">
        <v>27</v>
      </c>
      <c r="B19" s="14">
        <v>2</v>
      </c>
      <c r="C19" s="19">
        <v>0</v>
      </c>
      <c r="D19" s="13">
        <v>3</v>
      </c>
      <c r="E19" s="13">
        <v>3</v>
      </c>
      <c r="F19" s="19">
        <v>0</v>
      </c>
      <c r="G19" s="13">
        <v>3</v>
      </c>
      <c r="H19" s="13">
        <v>3</v>
      </c>
      <c r="I19" s="15">
        <f>SUM(B19:H19)</f>
        <v>14</v>
      </c>
      <c r="J19" s="15">
        <v>7</v>
      </c>
      <c r="K19" s="16">
        <f>SUM(J19/7)</f>
        <v>1</v>
      </c>
      <c r="L19" s="15">
        <v>553</v>
      </c>
      <c r="M19" s="15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</row>
    <row r="20" spans="1:13" ht="24" customHeight="1" x14ac:dyDescent="0.5">
      <c r="A20" s="12" t="s">
        <v>28</v>
      </c>
      <c r="B20" s="14">
        <v>2</v>
      </c>
      <c r="C20" s="17">
        <v>1</v>
      </c>
      <c r="D20" s="13">
        <v>3</v>
      </c>
      <c r="E20" s="14">
        <v>2</v>
      </c>
      <c r="F20" s="17">
        <v>1</v>
      </c>
      <c r="G20" s="14">
        <v>2</v>
      </c>
      <c r="H20" s="13">
        <v>3</v>
      </c>
      <c r="I20" s="15">
        <f>SUM(B20:H20)</f>
        <v>14</v>
      </c>
      <c r="J20" s="15">
        <v>7</v>
      </c>
      <c r="K20" s="16">
        <f>SUM(J20/7)</f>
        <v>1</v>
      </c>
      <c r="L20" s="15">
        <v>483</v>
      </c>
      <c r="M20" s="15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7</v>
      </c>
    </row>
    <row r="21" spans="1:13" ht="24" customHeight="1" x14ac:dyDescent="0.5">
      <c r="A21" s="12" t="s">
        <v>29</v>
      </c>
      <c r="B21" s="14">
        <v>2</v>
      </c>
      <c r="C21" s="14">
        <v>2</v>
      </c>
      <c r="D21" s="14">
        <v>2</v>
      </c>
      <c r="E21" s="13">
        <v>3</v>
      </c>
      <c r="F21" s="14">
        <v>2</v>
      </c>
      <c r="G21" s="14">
        <v>2</v>
      </c>
      <c r="H21" s="18" t="s">
        <v>21</v>
      </c>
      <c r="I21" s="15">
        <f>SUM(B21:H21)</f>
        <v>13</v>
      </c>
      <c r="J21" s="15">
        <v>6</v>
      </c>
      <c r="K21" s="16">
        <f>SUM(J21/7)</f>
        <v>0.8571428571428571</v>
      </c>
      <c r="L21" s="15">
        <v>526</v>
      </c>
      <c r="M21" s="15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-4</v>
      </c>
    </row>
    <row r="22" spans="1:13" ht="24" customHeight="1" x14ac:dyDescent="0.5">
      <c r="A22" s="12" t="s">
        <v>30</v>
      </c>
      <c r="B22" s="17">
        <v>1</v>
      </c>
      <c r="C22" s="14">
        <v>2</v>
      </c>
      <c r="D22" s="14">
        <v>2</v>
      </c>
      <c r="E22" s="14">
        <v>2</v>
      </c>
      <c r="F22" s="17">
        <v>1</v>
      </c>
      <c r="G22" s="14">
        <v>2</v>
      </c>
      <c r="H22" s="13">
        <v>3</v>
      </c>
      <c r="I22" s="15">
        <f>SUM(B22:H22)</f>
        <v>13</v>
      </c>
      <c r="J22" s="15">
        <v>7</v>
      </c>
      <c r="K22" s="16">
        <f>SUM(J22/7)</f>
        <v>1</v>
      </c>
      <c r="L22" s="15">
        <v>507</v>
      </c>
      <c r="M22" s="15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7</v>
      </c>
    </row>
    <row r="23" spans="1:13" ht="24" customHeight="1" x14ac:dyDescent="0.5">
      <c r="A23" s="12" t="s">
        <v>31</v>
      </c>
      <c r="B23" s="19">
        <v>0</v>
      </c>
      <c r="C23" s="14">
        <v>2</v>
      </c>
      <c r="D23" s="14">
        <v>2</v>
      </c>
      <c r="E23" s="17">
        <v>1</v>
      </c>
      <c r="F23" s="14">
        <v>2</v>
      </c>
      <c r="G23" s="14">
        <v>2</v>
      </c>
      <c r="H23" s="13">
        <v>3</v>
      </c>
      <c r="I23" s="15">
        <f>SUM(B23:H23)</f>
        <v>12</v>
      </c>
      <c r="J23" s="15">
        <v>7</v>
      </c>
      <c r="K23" s="16">
        <f>SUM(J23/7)</f>
        <v>1</v>
      </c>
      <c r="L23" s="15">
        <v>532</v>
      </c>
      <c r="M23" s="15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7</v>
      </c>
    </row>
    <row r="24" spans="1:13" ht="24" customHeight="1" x14ac:dyDescent="0.5">
      <c r="A24" s="12" t="s">
        <v>32</v>
      </c>
      <c r="B24" s="14">
        <v>2</v>
      </c>
      <c r="C24" s="17">
        <v>1</v>
      </c>
      <c r="D24" s="13">
        <v>3</v>
      </c>
      <c r="E24" s="17">
        <v>1</v>
      </c>
      <c r="F24" s="19">
        <v>0</v>
      </c>
      <c r="G24" s="13">
        <v>3</v>
      </c>
      <c r="H24" s="14">
        <v>2</v>
      </c>
      <c r="I24" s="15">
        <f>SUM(B24:H24)</f>
        <v>12</v>
      </c>
      <c r="J24" s="15">
        <v>7</v>
      </c>
      <c r="K24" s="16">
        <f>SUM(J24/7)</f>
        <v>1</v>
      </c>
      <c r="L24" s="15">
        <v>472</v>
      </c>
      <c r="M24" s="15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7</v>
      </c>
    </row>
    <row r="25" spans="1:13" ht="24" customHeight="1" x14ac:dyDescent="0.5">
      <c r="A25" s="12" t="s">
        <v>33</v>
      </c>
      <c r="B25" s="17">
        <v>1</v>
      </c>
      <c r="C25" s="19">
        <v>0</v>
      </c>
      <c r="D25" s="13">
        <v>3</v>
      </c>
      <c r="E25" s="17">
        <v>1</v>
      </c>
      <c r="F25" s="19">
        <v>0</v>
      </c>
      <c r="G25" s="13">
        <v>3</v>
      </c>
      <c r="H25" s="13">
        <v>3</v>
      </c>
      <c r="I25" s="15">
        <f>SUM(B25:H25)</f>
        <v>11</v>
      </c>
      <c r="J25" s="15">
        <v>7</v>
      </c>
      <c r="K25" s="16">
        <f>SUM(J25/7)</f>
        <v>1</v>
      </c>
      <c r="L25" s="15">
        <v>516</v>
      </c>
      <c r="M25" s="15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7</v>
      </c>
    </row>
    <row r="26" spans="1:13" ht="24" customHeight="1" x14ac:dyDescent="0.5">
      <c r="A26" s="12" t="s">
        <v>34</v>
      </c>
      <c r="B26" s="14">
        <v>2</v>
      </c>
      <c r="C26" s="17">
        <v>1</v>
      </c>
      <c r="D26" s="13">
        <v>3</v>
      </c>
      <c r="E26" s="17">
        <v>1</v>
      </c>
      <c r="F26" s="19">
        <v>0</v>
      </c>
      <c r="G26" s="14">
        <v>2</v>
      </c>
      <c r="H26" s="14">
        <v>2</v>
      </c>
      <c r="I26" s="15">
        <f>SUM(B26:H26)</f>
        <v>11</v>
      </c>
      <c r="J26" s="15">
        <v>7</v>
      </c>
      <c r="K26" s="16">
        <f>SUM(J26/7)</f>
        <v>1</v>
      </c>
      <c r="L26" s="15">
        <v>486</v>
      </c>
      <c r="M26" s="15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7</v>
      </c>
    </row>
    <row r="27" spans="1:13" ht="24" customHeight="1" x14ac:dyDescent="0.5">
      <c r="A27" s="12" t="s">
        <v>35</v>
      </c>
      <c r="B27" s="17">
        <v>1</v>
      </c>
      <c r="C27" s="17">
        <v>1</v>
      </c>
      <c r="D27" s="13">
        <v>3</v>
      </c>
      <c r="E27" s="14">
        <v>2</v>
      </c>
      <c r="F27" s="17">
        <v>1</v>
      </c>
      <c r="G27" s="18" t="s">
        <v>21</v>
      </c>
      <c r="H27" s="13">
        <v>3</v>
      </c>
      <c r="I27" s="15">
        <f>SUM(B27:H27)</f>
        <v>11</v>
      </c>
      <c r="J27" s="15">
        <v>6</v>
      </c>
      <c r="K27" s="16">
        <f>SUM(J27/7)</f>
        <v>0.8571428571428571</v>
      </c>
      <c r="L27" s="15">
        <v>461</v>
      </c>
      <c r="M27" s="15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-4</v>
      </c>
    </row>
    <row r="28" spans="1:13" ht="24" customHeight="1" x14ac:dyDescent="0.5">
      <c r="A28" s="12" t="s">
        <v>36</v>
      </c>
      <c r="B28" s="19">
        <v>0</v>
      </c>
      <c r="C28" s="14">
        <v>2</v>
      </c>
      <c r="D28" s="13">
        <v>3</v>
      </c>
      <c r="E28" s="17">
        <v>1</v>
      </c>
      <c r="F28" s="17">
        <v>1</v>
      </c>
      <c r="G28" s="14">
        <v>2</v>
      </c>
      <c r="H28" s="14">
        <v>2</v>
      </c>
      <c r="I28" s="15">
        <f>SUM(B28:H28)</f>
        <v>11</v>
      </c>
      <c r="J28" s="15">
        <v>7</v>
      </c>
      <c r="K28" s="16">
        <f>SUM(J28/7)</f>
        <v>1</v>
      </c>
      <c r="L28" s="15">
        <v>424</v>
      </c>
      <c r="M28" s="15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7</v>
      </c>
    </row>
    <row r="29" spans="1:13" ht="24" customHeight="1" x14ac:dyDescent="0.5">
      <c r="A29" s="12" t="s">
        <v>37</v>
      </c>
      <c r="B29" s="20" t="s">
        <v>38</v>
      </c>
      <c r="C29" s="20" t="s">
        <v>38</v>
      </c>
      <c r="D29" s="14">
        <v>2</v>
      </c>
      <c r="E29" s="13">
        <v>3</v>
      </c>
      <c r="F29" s="14">
        <v>2</v>
      </c>
      <c r="G29" s="14">
        <v>2</v>
      </c>
      <c r="H29" s="14">
        <v>2</v>
      </c>
      <c r="I29" s="15">
        <f>SUM(B29:H29)</f>
        <v>11</v>
      </c>
      <c r="J29" s="15">
        <v>5</v>
      </c>
      <c r="K29" s="16">
        <f>SUM(J29/5)</f>
        <v>1</v>
      </c>
      <c r="L29" s="15">
        <v>402</v>
      </c>
      <c r="M29" s="15">
        <f>IF(ISBLANK(B29),0,IF((B29)="NA",0,IF((B29)="Not Used",-10,IF((B29)=1,1,IF((B29)=2,1,IF((B29)=3,1,IF((B29)=0,1,)))))+IF(ISBLANK(C29),0,IF((C29)="NA",0,IF((C29)="Not Used",-10,IF((C29)=1,1,IF((C29)=2,1,IF((C29)=3,1,IF((C29)=0,1,))))))+IF(ISBLANK(D29),0,IF((D29)="NA",0,IF((D29)="Not Used",-10,IF((D29)=1,1,IF((D29)=2,1,IF((D29)=3,1,IF((D29)=0,1,))))))+IF(ISBLANK(E29),0,IF((E29)="NA",0,IF((E29)="Not Used",-10,IF((E29)=1,1,IF((E29)=2,1,IF((E29)=3,1,IF((E29)=0,1,))))))+IF(ISBLANK(F29),0,IF((F29)="NA",0,IF((F29)="Not Used",-10,IF((F29)=1,1,IF((F29)=2,1,IF((F29)=3,1,IF((F29)=0,1,))))))+IF(ISBLANK(G29),0,IF((G29)="NA",0,IF((G29)="Not Used",-10,IF((G29)=1,1,IF((G29)=2,1,IF((G29)=3,1,IF((G29)=0,1,))))))+IF(ISBLANK(H29),0,IF((H29)="NA",0,IF((H29)="Not Used",-10,IF((H29)=1,1,IF((H29)=2,1,IF((H29)=3,1,IF((H29)=0,1,))))))))))))))</f>
        <v>5</v>
      </c>
    </row>
    <row r="30" spans="1:13" ht="24" customHeight="1" x14ac:dyDescent="0.5">
      <c r="A30" s="12" t="s">
        <v>39</v>
      </c>
      <c r="B30" s="14">
        <v>2</v>
      </c>
      <c r="C30" s="19">
        <v>0</v>
      </c>
      <c r="D30" s="17">
        <v>1</v>
      </c>
      <c r="E30" s="14">
        <v>2</v>
      </c>
      <c r="F30" s="14">
        <v>2</v>
      </c>
      <c r="G30" s="14">
        <v>2</v>
      </c>
      <c r="H30" s="17">
        <v>1</v>
      </c>
      <c r="I30" s="15">
        <f>SUM(B30:H30)</f>
        <v>10</v>
      </c>
      <c r="J30" s="15">
        <v>7</v>
      </c>
      <c r="K30" s="16">
        <f>SUM(J30/7)</f>
        <v>1</v>
      </c>
      <c r="L30" s="15">
        <v>473</v>
      </c>
      <c r="M30" s="15">
        <f>IF(ISBLANK(B30),0,IF((B30)="NA",0,IF((B30)="Not Used",-10,IF((B30)=1,1,IF((B30)=2,1,IF((B30)=3,1,IF((B30)=0,1,)))))+IF(ISBLANK(C30),0,IF((C30)="NA",0,IF((C30)="Not Used",-10,IF((C30)=1,1,IF((C30)=2,1,IF((C30)=3,1,IF((C30)=0,1,))))))+IF(ISBLANK(D30),0,IF((D30)="NA",0,IF((D30)="Not Used",-10,IF((D30)=1,1,IF((D30)=2,1,IF((D30)=3,1,IF((D30)=0,1,))))))+IF(ISBLANK(E30),0,IF((E30)="NA",0,IF((E30)="Not Used",-10,IF((E30)=1,1,IF((E30)=2,1,IF((E30)=3,1,IF((E30)=0,1,))))))+IF(ISBLANK(F30),0,IF((F30)="NA",0,IF((F30)="Not Used",-10,IF((F30)=1,1,IF((F30)=2,1,IF((F30)=3,1,IF((F30)=0,1,))))))+IF(ISBLANK(G30),0,IF((G30)="NA",0,IF((G30)="Not Used",-10,IF((G30)=1,1,IF((G30)=2,1,IF((G30)=3,1,IF((G30)=0,1,))))))+IF(ISBLANK(H30),0,IF((H30)="NA",0,IF((H30)="Not Used",-10,IF((H30)=1,1,IF((H30)=2,1,IF((H30)=3,1,IF((H30)=0,1,))))))))))))))</f>
        <v>7</v>
      </c>
    </row>
    <row r="31" spans="1:13" ht="24" customHeight="1" x14ac:dyDescent="0.5">
      <c r="A31" s="12" t="s">
        <v>40</v>
      </c>
      <c r="B31" s="18" t="s">
        <v>21</v>
      </c>
      <c r="C31" s="20" t="s">
        <v>38</v>
      </c>
      <c r="D31" s="13">
        <v>3</v>
      </c>
      <c r="E31" s="14">
        <v>2</v>
      </c>
      <c r="F31" s="19">
        <v>0</v>
      </c>
      <c r="G31" s="14">
        <v>2</v>
      </c>
      <c r="H31" s="13">
        <v>3</v>
      </c>
      <c r="I31" s="15">
        <f>SUM(B31:H31)</f>
        <v>10</v>
      </c>
      <c r="J31" s="15">
        <v>5</v>
      </c>
      <c r="K31" s="16">
        <f>SUM(J31/6)</f>
        <v>0.83333333333333337</v>
      </c>
      <c r="L31" s="15">
        <v>399</v>
      </c>
      <c r="M31" s="15">
        <f>IF(ISBLANK(B31),0,IF((B31)="NA",0,IF((B31)="Not Used",-10,IF((B31)=1,1,IF((B31)=2,1,IF((B31)=3,1,IF((B31)=0,1,)))))+IF(ISBLANK(C31),0,IF((C31)="NA",0,IF((C31)="Not Used",-10,IF((C31)=1,1,IF((C31)=2,1,IF((C31)=3,1,IF((C31)=0,1,))))))+IF(ISBLANK(D31),0,IF((D31)="NA",0,IF((D31)="Not Used",-10,IF((D31)=1,1,IF((D31)=2,1,IF((D31)=3,1,IF((D31)=0,1,))))))+IF(ISBLANK(E31),0,IF((E31)="NA",0,IF((E31)="Not Used",-10,IF((E31)=1,1,IF((E31)=2,1,IF((E31)=3,1,IF((E31)=0,1,))))))+IF(ISBLANK(F31),0,IF((F31)="NA",0,IF((F31)="Not Used",-10,IF((F31)=1,1,IF((F31)=2,1,IF((F31)=3,1,IF((F31)=0,1,))))))+IF(ISBLANK(G31),0,IF((G31)="NA",0,IF((G31)="Not Used",-10,IF((G31)=1,1,IF((G31)=2,1,IF((G31)=3,1,IF((G31)=0,1,))))))+IF(ISBLANK(H31),0,IF((H31)="NA",0,IF((H31)="Not Used",-10,IF((H31)=1,1,IF((H31)=2,1,IF((H31)=3,1,IF((H31)=0,1,))))))))))))))</f>
        <v>-5</v>
      </c>
    </row>
    <row r="32" spans="1:13" ht="24" customHeight="1" x14ac:dyDescent="0.5">
      <c r="A32" s="12" t="s">
        <v>41</v>
      </c>
      <c r="B32" s="17">
        <v>1</v>
      </c>
      <c r="C32" s="19">
        <v>0</v>
      </c>
      <c r="D32" s="13">
        <v>3</v>
      </c>
      <c r="E32" s="19">
        <v>0</v>
      </c>
      <c r="F32" s="19">
        <v>0</v>
      </c>
      <c r="G32" s="14">
        <v>2</v>
      </c>
      <c r="H32" s="13">
        <v>3</v>
      </c>
      <c r="I32" s="15">
        <f>SUM(B32:H32)</f>
        <v>9</v>
      </c>
      <c r="J32" s="15">
        <v>7</v>
      </c>
      <c r="K32" s="16">
        <f>SUM(J32/7)</f>
        <v>1</v>
      </c>
      <c r="L32" s="15">
        <v>450</v>
      </c>
      <c r="M32" s="15">
        <f>IF(ISBLANK(B32),0,IF((B32)="NA",0,IF((B32)="Not Used",-10,IF((B32)=1,1,IF((B32)=2,1,IF((B32)=3,1,IF((B32)=0,1,)))))+IF(ISBLANK(C32),0,IF((C32)="NA",0,IF((C32)="Not Used",-10,IF((C32)=1,1,IF((C32)=2,1,IF((C32)=3,1,IF((C32)=0,1,))))))+IF(ISBLANK(D32),0,IF((D32)="NA",0,IF((D32)="Not Used",-10,IF((D32)=1,1,IF((D32)=2,1,IF((D32)=3,1,IF((D32)=0,1,))))))+IF(ISBLANK(E32),0,IF((E32)="NA",0,IF((E32)="Not Used",-10,IF((E32)=1,1,IF((E32)=2,1,IF((E32)=3,1,IF((E32)=0,1,))))))+IF(ISBLANK(F32),0,IF((F32)="NA",0,IF((F32)="Not Used",-10,IF((F32)=1,1,IF((F32)=2,1,IF((F32)=3,1,IF((F32)=0,1,))))))+IF(ISBLANK(G32),0,IF((G32)="NA",0,IF((G32)="Not Used",-10,IF((G32)=1,1,IF((G32)=2,1,IF((G32)=3,1,IF((G32)=0,1,))))))+IF(ISBLANK(H32),0,IF((H32)="NA",0,IF((H32)="Not Used",-10,IF((H32)=1,1,IF((H32)=2,1,IF((H32)=3,1,IF((H32)=0,1,))))))))))))))</f>
        <v>7</v>
      </c>
    </row>
    <row r="33" spans="1:13" ht="24" customHeight="1" x14ac:dyDescent="0.5">
      <c r="A33" s="12" t="s">
        <v>42</v>
      </c>
      <c r="B33" s="17">
        <v>1</v>
      </c>
      <c r="C33" s="17">
        <v>1</v>
      </c>
      <c r="D33" s="13">
        <v>3</v>
      </c>
      <c r="E33" s="17">
        <v>1</v>
      </c>
      <c r="F33" s="19">
        <v>0</v>
      </c>
      <c r="G33" s="17">
        <v>1</v>
      </c>
      <c r="H33" s="14">
        <v>2</v>
      </c>
      <c r="I33" s="15">
        <f>SUM(B33:H33)</f>
        <v>9</v>
      </c>
      <c r="J33" s="15">
        <v>7</v>
      </c>
      <c r="K33" s="16">
        <f>SUM(J33/7)</f>
        <v>1</v>
      </c>
      <c r="L33" s="15">
        <v>427</v>
      </c>
      <c r="M33" s="15">
        <f>IF(ISBLANK(B33),0,IF((B33)="NA",0,IF((B33)="Not Used",-10,IF((B33)=1,1,IF((B33)=2,1,IF((B33)=3,1,IF((B33)=0,1,)))))+IF(ISBLANK(C33),0,IF((C33)="NA",0,IF((C33)="Not Used",-10,IF((C33)=1,1,IF((C33)=2,1,IF((C33)=3,1,IF((C33)=0,1,))))))+IF(ISBLANK(D33),0,IF((D33)="NA",0,IF((D33)="Not Used",-10,IF((D33)=1,1,IF((D33)=2,1,IF((D33)=3,1,IF((D33)=0,1,))))))+IF(ISBLANK(E33),0,IF((E33)="NA",0,IF((E33)="Not Used",-10,IF((E33)=1,1,IF((E33)=2,1,IF((E33)=3,1,IF((E33)=0,1,))))))+IF(ISBLANK(F33),0,IF((F33)="NA",0,IF((F33)="Not Used",-10,IF((F33)=1,1,IF((F33)=2,1,IF((F33)=3,1,IF((F33)=0,1,))))))+IF(ISBLANK(G33),0,IF((G33)="NA",0,IF((G33)="Not Used",-10,IF((G33)=1,1,IF((G33)=2,1,IF((G33)=3,1,IF((G33)=0,1,))))))+IF(ISBLANK(H33),0,IF((H33)="NA",0,IF((H33)="Not Used",-10,IF((H33)=1,1,IF((H33)=2,1,IF((H33)=3,1,IF((H33)=0,1,))))))))))))))</f>
        <v>7</v>
      </c>
    </row>
    <row r="34" spans="1:13" ht="24" customHeight="1" x14ac:dyDescent="0.5">
      <c r="A34" s="12" t="s">
        <v>43</v>
      </c>
      <c r="B34" s="14">
        <v>2</v>
      </c>
      <c r="C34" s="14">
        <v>2</v>
      </c>
      <c r="D34" s="14">
        <v>2</v>
      </c>
      <c r="E34" s="14">
        <v>2</v>
      </c>
      <c r="F34" s="17">
        <v>1</v>
      </c>
      <c r="G34" s="18" t="s">
        <v>21</v>
      </c>
      <c r="H34" s="18" t="s">
        <v>21</v>
      </c>
      <c r="I34" s="15">
        <f>SUM(B34:H34)</f>
        <v>9</v>
      </c>
      <c r="J34" s="15">
        <v>5</v>
      </c>
      <c r="K34" s="16">
        <f>SUM(J34/7)</f>
        <v>0.7142857142857143</v>
      </c>
      <c r="L34" s="15">
        <v>383</v>
      </c>
      <c r="M34" s="15">
        <f>IF(ISBLANK(B34),0,IF((B34)="NA",0,IF((B34)="Not Used",-10,IF((B34)=1,1,IF((B34)=2,1,IF((B34)=3,1,IF((B34)=0,1,)))))+IF(ISBLANK(C34),0,IF((C34)="NA",0,IF((C34)="Not Used",-10,IF((C34)=1,1,IF((C34)=2,1,IF((C34)=3,1,IF((C34)=0,1,))))))+IF(ISBLANK(D34),0,IF((D34)="NA",0,IF((D34)="Not Used",-10,IF((D34)=1,1,IF((D34)=2,1,IF((D34)=3,1,IF((D34)=0,1,))))))+IF(ISBLANK(E34),0,IF((E34)="NA",0,IF((E34)="Not Used",-10,IF((E34)=1,1,IF((E34)=2,1,IF((E34)=3,1,IF((E34)=0,1,))))))+IF(ISBLANK(F34),0,IF((F34)="NA",0,IF((F34)="Not Used",-10,IF((F34)=1,1,IF((F34)=2,1,IF((F34)=3,1,IF((F34)=0,1,))))))+IF(ISBLANK(G34),0,IF((G34)="NA",0,IF((G34)="Not Used",-10,IF((G34)=1,1,IF((G34)=2,1,IF((G34)=3,1,IF((G34)=0,1,))))))+IF(ISBLANK(H34),0,IF((H34)="NA",0,IF((H34)="Not Used",-10,IF((H34)=1,1,IF((H34)=2,1,IF((H34)=3,1,IF((H34)=0,1,))))))))))))))</f>
        <v>-15</v>
      </c>
    </row>
    <row r="35" spans="1:13" ht="24" customHeight="1" x14ac:dyDescent="0.5">
      <c r="A35" s="12" t="s">
        <v>44</v>
      </c>
      <c r="B35" s="20" t="s">
        <v>38</v>
      </c>
      <c r="C35" s="20" t="s">
        <v>38</v>
      </c>
      <c r="D35" s="13">
        <v>3</v>
      </c>
      <c r="E35" s="14">
        <v>2</v>
      </c>
      <c r="F35" s="19">
        <v>0</v>
      </c>
      <c r="G35" s="13">
        <v>3</v>
      </c>
      <c r="H35" s="19">
        <v>0</v>
      </c>
      <c r="I35" s="15">
        <f>SUM(B35:H35)</f>
        <v>8</v>
      </c>
      <c r="J35" s="15">
        <v>5</v>
      </c>
      <c r="K35" s="16">
        <f>SUM(J35/5)</f>
        <v>1</v>
      </c>
      <c r="L35" s="15">
        <v>370</v>
      </c>
      <c r="M35" s="15">
        <f>IF(ISBLANK(B35),0,IF((B35)="NA",0,IF((B35)="Not Used",-10,IF((B35)=1,1,IF((B35)=2,1,IF((B35)=3,1,IF((B35)=0,1,)))))+IF(ISBLANK(C35),0,IF((C35)="NA",0,IF((C35)="Not Used",-10,IF((C35)=1,1,IF((C35)=2,1,IF((C35)=3,1,IF((C35)=0,1,))))))+IF(ISBLANK(D35),0,IF((D35)="NA",0,IF((D35)="Not Used",-10,IF((D35)=1,1,IF((D35)=2,1,IF((D35)=3,1,IF((D35)=0,1,))))))+IF(ISBLANK(E35),0,IF((E35)="NA",0,IF((E35)="Not Used",-10,IF((E35)=1,1,IF((E35)=2,1,IF((E35)=3,1,IF((E35)=0,1,))))))+IF(ISBLANK(F35),0,IF((F35)="NA",0,IF((F35)="Not Used",-10,IF((F35)=1,1,IF((F35)=2,1,IF((F35)=3,1,IF((F35)=0,1,))))))+IF(ISBLANK(G35),0,IF((G35)="NA",0,IF((G35)="Not Used",-10,IF((G35)=1,1,IF((G35)=2,1,IF((G35)=3,1,IF((G35)=0,1,))))))+IF(ISBLANK(H35),0,IF((H35)="NA",0,IF((H35)="Not Used",-10,IF((H35)=1,1,IF((H35)=2,1,IF((H35)=3,1,IF((H35)=0,1,))))))))))))))</f>
        <v>5</v>
      </c>
    </row>
    <row r="36" spans="1:13" ht="24" customHeight="1" x14ac:dyDescent="0.5">
      <c r="A36" s="12" t="s">
        <v>45</v>
      </c>
      <c r="B36" s="13">
        <v>3</v>
      </c>
      <c r="C36" s="13">
        <v>3</v>
      </c>
      <c r="D36" s="20" t="s">
        <v>38</v>
      </c>
      <c r="E36" s="20" t="s">
        <v>38</v>
      </c>
      <c r="F36" s="20" t="s">
        <v>38</v>
      </c>
      <c r="G36" s="20" t="s">
        <v>38</v>
      </c>
      <c r="H36" s="20" t="s">
        <v>38</v>
      </c>
      <c r="I36" s="15">
        <f>SUM(B36:H36)</f>
        <v>6</v>
      </c>
      <c r="J36" s="15">
        <v>2</v>
      </c>
      <c r="K36" s="16">
        <f>SUM(J36/2)</f>
        <v>1</v>
      </c>
      <c r="L36" s="15">
        <v>200</v>
      </c>
      <c r="M36" s="15">
        <f>IF(ISBLANK(B36),0,IF((B36)="NA",0,IF((B36)="Not Used",-10,IF((B36)=1,1,IF((B36)=2,1,IF((B36)=3,1,IF((B36)=0,1,)))))+IF(ISBLANK(C36),0,IF((C36)="NA",0,IF((C36)="Not Used",-10,IF((C36)=1,1,IF((C36)=2,1,IF((C36)=3,1,IF((C36)=0,1,))))))+IF(ISBLANK(D36),0,IF((D36)="NA",0,IF((D36)="Not Used",-10,IF((D36)=1,1,IF((D36)=2,1,IF((D36)=3,1,IF((D36)=0,1,))))))+IF(ISBLANK(E36),0,IF((E36)="NA",0,IF((E36)="Not Used",-10,IF((E36)=1,1,IF((E36)=2,1,IF((E36)=3,1,IF((E36)=0,1,))))))+IF(ISBLANK(F36),0,IF((F36)="NA",0,IF((F36)="Not Used",-10,IF((F36)=1,1,IF((F36)=2,1,IF((F36)=3,1,IF((F36)=0,1,))))))+IF(ISBLANK(G36),0,IF((G36)="NA",0,IF((G36)="Not Used",-10,IF((G36)=1,1,IF((G36)=2,1,IF((G36)=3,1,IF((G36)=0,1,))))))+IF(ISBLANK(H36),0,IF((H36)="NA",0,IF((H36)="Not Used",-10,IF((H36)=1,1,IF((H36)=2,1,IF((H36)=3,1,IF((H36)=0,1,))))))))))))))</f>
        <v>2</v>
      </c>
    </row>
    <row r="37" spans="1:13" ht="24" customHeight="1" x14ac:dyDescent="0.5">
      <c r="A37" s="12" t="s">
        <v>46</v>
      </c>
      <c r="B37" s="13">
        <v>3</v>
      </c>
      <c r="C37" s="19">
        <v>0</v>
      </c>
      <c r="D37" s="20" t="s">
        <v>38</v>
      </c>
      <c r="E37" s="20" t="s">
        <v>38</v>
      </c>
      <c r="F37" s="20" t="s">
        <v>38</v>
      </c>
      <c r="G37" s="20" t="s">
        <v>38</v>
      </c>
      <c r="H37" s="20" t="s">
        <v>38</v>
      </c>
      <c r="I37" s="15">
        <f>SUM(B37:H37)</f>
        <v>3</v>
      </c>
      <c r="J37" s="15">
        <v>2</v>
      </c>
      <c r="K37" s="16">
        <f>SUM(J37/2)</f>
        <v>1</v>
      </c>
      <c r="L37" s="15">
        <v>145</v>
      </c>
      <c r="M37" s="15">
        <f>IF(ISBLANK(B37),0,IF((B37)="NA",0,IF((B37)="Not Used",-10,IF((B37)=1,1,IF((B37)=2,1,IF((B37)=3,1,IF((B37)=0,1,)))))+IF(ISBLANK(C37),0,IF((C37)="NA",0,IF((C37)="Not Used",-10,IF((C37)=1,1,IF((C37)=2,1,IF((C37)=3,1,IF((C37)=0,1,))))))+IF(ISBLANK(D37),0,IF((D37)="NA",0,IF((D37)="Not Used",-10,IF((D37)=1,1,IF((D37)=2,1,IF((D37)=3,1,IF((D37)=0,1,))))))+IF(ISBLANK(E37),0,IF((E37)="NA",0,IF((E37)="Not Used",-10,IF((E37)=1,1,IF((E37)=2,1,IF((E37)=3,1,IF((E37)=0,1,))))))+IF(ISBLANK(F37),0,IF((F37)="NA",0,IF((F37)="Not Used",-10,IF((F37)=1,1,IF((F37)=2,1,IF((F37)=3,1,IF((F37)=0,1,))))))+IF(ISBLANK(G37),0,IF((G37)="NA",0,IF((G37)="Not Used",-10,IF((G37)=1,1,IF((G37)=2,1,IF((G37)=3,1,IF((G37)=0,1,))))))+IF(ISBLANK(H37),0,IF((H37)="NA",0,IF((H37)="Not Used",-10,IF((H37)=1,1,IF((H37)=2,1,IF((H37)=3,1,IF((H37)=0,1,))))))))))))))</f>
        <v>2</v>
      </c>
    </row>
    <row r="38" spans="1:13" ht="24" customHeight="1" x14ac:dyDescent="0.5">
      <c r="A38" s="12" t="s">
        <v>47</v>
      </c>
      <c r="B38" s="20" t="s">
        <v>38</v>
      </c>
      <c r="C38" s="17">
        <v>1</v>
      </c>
      <c r="D38" s="20" t="s">
        <v>38</v>
      </c>
      <c r="E38" s="20" t="s">
        <v>38</v>
      </c>
      <c r="F38" s="20" t="s">
        <v>38</v>
      </c>
      <c r="G38" s="20" t="s">
        <v>38</v>
      </c>
      <c r="H38" s="20" t="s">
        <v>38</v>
      </c>
      <c r="I38" s="15">
        <f>SUM(B38:H38)</f>
        <v>1</v>
      </c>
      <c r="J38" s="15">
        <v>1</v>
      </c>
      <c r="K38" s="16">
        <f>SUM(J38/1)</f>
        <v>1</v>
      </c>
      <c r="L38" s="15">
        <v>49</v>
      </c>
      <c r="M38" s="15">
        <f>IF(ISBLANK(B38),0,IF((B38)="NA",0,IF((B38)="Not Used",-10,IF((B38)=1,1,IF((B38)=2,1,IF((B38)=3,1,IF((B38)=0,1,)))))+IF(ISBLANK(C38),0,IF((C38)="NA",0,IF((C38)="Not Used",-10,IF((C38)=1,1,IF((C38)=2,1,IF((C38)=3,1,IF((C38)=0,1,))))))+IF(ISBLANK(D38),0,IF((D38)="NA",0,IF((D38)="Not Used",-10,IF((D38)=1,1,IF((D38)=2,1,IF((D38)=3,1,IF((D38)=0,1,))))))+IF(ISBLANK(E38),0,IF((E38)="NA",0,IF((E38)="Not Used",-10,IF((E38)=1,1,IF((E38)=2,1,IF((E38)=3,1,IF((E38)=0,1,))))))+IF(ISBLANK(F38),0,IF((F38)="NA",0,IF((F38)="Not Used",-10,IF((F38)=1,1,IF((F38)=2,1,IF((F38)=3,1,IF((F38)=0,1,))))))+IF(ISBLANK(G38),0,IF((G38)="NA",0,IF((G38)="Not Used",-10,IF((G38)=1,1,IF((G38)=2,1,IF((G38)=3,1,IF((G38)=0,1,))))))+IF(ISBLANK(H38),0,IF((H38)="NA",0,IF((H38)="Not Used",-10,IF((H38)=1,1,IF((H38)=2,1,IF((H38)=3,1,IF((H38)=0,1,))))))))))))))</f>
        <v>1</v>
      </c>
    </row>
    <row r="39" spans="1:13" ht="24" customHeight="1" x14ac:dyDescent="0.4">
      <c r="A39" s="21"/>
      <c r="B39" s="15">
        <f t="shared" ref="B39:J39" si="0">SUM(B6:B38)</f>
        <v>57</v>
      </c>
      <c r="C39" s="15">
        <f t="shared" si="0"/>
        <v>51</v>
      </c>
      <c r="D39" s="15">
        <f t="shared" si="0"/>
        <v>78</v>
      </c>
      <c r="E39" s="15">
        <f t="shared" si="0"/>
        <v>67</v>
      </c>
      <c r="F39" s="15">
        <f t="shared" si="0"/>
        <v>39</v>
      </c>
      <c r="G39" s="15">
        <f t="shared" si="0"/>
        <v>64</v>
      </c>
      <c r="H39" s="15">
        <f t="shared" si="0"/>
        <v>73</v>
      </c>
      <c r="I39" s="15">
        <f t="shared" si="0"/>
        <v>429</v>
      </c>
      <c r="J39" s="15">
        <f t="shared" si="0"/>
        <v>203</v>
      </c>
      <c r="K39" s="15" t="s">
        <v>48</v>
      </c>
      <c r="L39" s="15">
        <f>SUM(L6:L38)</f>
        <v>16497</v>
      </c>
      <c r="M39" s="15">
        <f>SUM(M6:M38)</f>
        <v>133</v>
      </c>
    </row>
    <row r="40" spans="1:13" ht="24" customHeight="1" x14ac:dyDescent="0.5">
      <c r="A40" s="22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4"/>
      <c r="M40" s="24"/>
    </row>
    <row r="41" spans="1:13" ht="24" customHeight="1" x14ac:dyDescent="0.35">
      <c r="A41" s="21"/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</row>
    <row r="42" spans="1:13" ht="24" customHeight="1" x14ac:dyDescent="0.35">
      <c r="A42" s="21"/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</row>
    <row r="43" spans="1:13" ht="24" customHeight="1" x14ac:dyDescent="0.35">
      <c r="A43" s="21"/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</row>
    <row r="44" spans="1:13" ht="24" customHeight="1" x14ac:dyDescent="0.35">
      <c r="A44" s="21"/>
      <c r="B44" s="25"/>
      <c r="C44" s="25"/>
      <c r="D44" s="25"/>
      <c r="E44" s="25"/>
      <c r="F44" s="25"/>
      <c r="G44" s="25"/>
      <c r="H44" s="25"/>
      <c r="I44" s="25"/>
      <c r="J44" s="25"/>
      <c r="K44" s="25"/>
      <c r="L44" s="25"/>
      <c r="M44" s="25"/>
    </row>
    <row r="45" spans="1:13" ht="24" customHeight="1" x14ac:dyDescent="0.35">
      <c r="A45" s="21"/>
      <c r="B45" s="24"/>
      <c r="C45" s="24"/>
      <c r="D45" s="24"/>
      <c r="E45" s="25"/>
      <c r="F45" s="25"/>
      <c r="G45" s="25"/>
      <c r="H45" s="25"/>
      <c r="I45" s="25"/>
      <c r="J45" s="25"/>
      <c r="K45" s="25"/>
      <c r="L45" s="25"/>
      <c r="M45" s="25"/>
    </row>
    <row r="46" spans="1:13" ht="24" customHeight="1" x14ac:dyDescent="0.35">
      <c r="A46" s="21"/>
      <c r="B46" s="24"/>
      <c r="C46" s="24"/>
      <c r="D46" s="24"/>
      <c r="E46" s="24"/>
      <c r="F46" s="24"/>
      <c r="G46" s="24"/>
      <c r="H46" s="24"/>
      <c r="I46" s="24"/>
      <c r="J46" s="24"/>
      <c r="K46" s="24"/>
      <c r="L46" s="24"/>
      <c r="M46" s="24"/>
    </row>
    <row r="47" spans="1:13" ht="16.5" customHeight="1" x14ac:dyDescent="0.35">
      <c r="A47" s="26"/>
      <c r="B47" s="27"/>
      <c r="C47" s="27"/>
      <c r="D47" s="27"/>
      <c r="E47" s="27"/>
      <c r="F47" s="28" t="s">
        <v>49</v>
      </c>
      <c r="G47" s="28"/>
      <c r="H47" s="28"/>
      <c r="I47" s="28"/>
      <c r="J47" s="28"/>
      <c r="K47" s="28"/>
      <c r="L47" s="27"/>
      <c r="M47" s="27"/>
    </row>
    <row r="48" spans="1:13" ht="12.75" customHeight="1" x14ac:dyDescent="0.25"/>
    <row r="49" spans="2:14" ht="12.75" customHeight="1" x14ac:dyDescent="0.25"/>
    <row r="50" spans="2:14" ht="12.75" customHeight="1" x14ac:dyDescent="0.25">
      <c r="B50" s="29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</row>
    <row r="51" spans="2:14" ht="12.75" customHeight="1" x14ac:dyDescent="0.25"/>
    <row r="52" spans="2:14" ht="12.75" customHeight="1" x14ac:dyDescent="0.25"/>
    <row r="53" spans="2:14" ht="12.75" customHeight="1" x14ac:dyDescent="0.25"/>
    <row r="54" spans="2:14" ht="12.75" customHeight="1" x14ac:dyDescent="0.25"/>
    <row r="55" spans="2:14" ht="12.75" customHeight="1" x14ac:dyDescent="0.25"/>
    <row r="56" spans="2:14" ht="12.75" customHeight="1" x14ac:dyDescent="0.25"/>
    <row r="57" spans="2:14" ht="12.75" customHeight="1" x14ac:dyDescent="0.25"/>
    <row r="58" spans="2:14" ht="12.75" customHeight="1" x14ac:dyDescent="0.25"/>
    <row r="59" spans="2:14" ht="12.75" customHeight="1" x14ac:dyDescent="0.25"/>
    <row r="60" spans="2:14" ht="12.75" customHeight="1" x14ac:dyDescent="0.25"/>
    <row r="61" spans="2:14" ht="12.75" customHeight="1" x14ac:dyDescent="0.25"/>
    <row r="62" spans="2:14" ht="12.75" customHeight="1" x14ac:dyDescent="0.25"/>
    <row r="63" spans="2:14" ht="12.75" customHeight="1" x14ac:dyDescent="0.25"/>
    <row r="64" spans="2:14" ht="12.75" customHeight="1" x14ac:dyDescent="0.25"/>
    <row r="65" ht="12.75" customHeight="1" x14ac:dyDescent="0.25"/>
    <row r="66" ht="12.75" customHeight="1" x14ac:dyDescent="0.25"/>
    <row r="67" ht="12.75" customHeight="1" x14ac:dyDescent="0.25"/>
    <row r="68" ht="12.75" customHeight="1" x14ac:dyDescent="0.25"/>
    <row r="69" ht="12.75" customHeight="1" x14ac:dyDescent="0.25"/>
    <row r="70" ht="12.75" customHeight="1" x14ac:dyDescent="0.25"/>
    <row r="71" ht="12.75" customHeight="1" x14ac:dyDescent="0.25"/>
    <row r="72" ht="12.75" customHeight="1" x14ac:dyDescent="0.25"/>
    <row r="73" ht="12.75" customHeight="1" x14ac:dyDescent="0.25"/>
    <row r="74" ht="12.75" customHeight="1" x14ac:dyDescent="0.25"/>
    <row r="75" ht="12.75" customHeight="1" x14ac:dyDescent="0.25"/>
    <row r="76" ht="12.75" customHeight="1" x14ac:dyDescent="0.25"/>
    <row r="77" ht="12.75" customHeight="1" x14ac:dyDescent="0.25"/>
    <row r="78" ht="12.75" customHeight="1" x14ac:dyDescent="0.25"/>
    <row r="79" ht="12.75" customHeight="1" x14ac:dyDescent="0.25"/>
    <row r="80" ht="12.75" customHeight="1" x14ac:dyDescent="0.25"/>
    <row r="81" ht="12.75" customHeight="1" x14ac:dyDescent="0.25"/>
    <row r="82" ht="12.75" customHeight="1" x14ac:dyDescent="0.25"/>
    <row r="83" ht="12.75" customHeight="1" x14ac:dyDescent="0.25"/>
    <row r="84" ht="12.75" customHeight="1" x14ac:dyDescent="0.25"/>
    <row r="85" ht="12.75" customHeight="1" x14ac:dyDescent="0.25"/>
    <row r="86" ht="12.75" customHeight="1" x14ac:dyDescent="0.25"/>
    <row r="87" ht="12.75" customHeight="1" x14ac:dyDescent="0.25"/>
    <row r="88" ht="12.75" customHeight="1" x14ac:dyDescent="0.25"/>
    <row r="89" ht="12.75" customHeight="1" x14ac:dyDescent="0.25"/>
    <row r="90" ht="12.75" customHeight="1" x14ac:dyDescent="0.25"/>
    <row r="91" ht="12.75" customHeight="1" x14ac:dyDescent="0.25"/>
    <row r="92" ht="12.75" customHeight="1" x14ac:dyDescent="0.25"/>
    <row r="93" ht="12.75" customHeight="1" x14ac:dyDescent="0.25"/>
    <row r="94" ht="12.75" customHeight="1" x14ac:dyDescent="0.25"/>
    <row r="95" ht="12.75" customHeight="1" x14ac:dyDescent="0.25"/>
    <row r="96" ht="12.75" customHeight="1" x14ac:dyDescent="0.25"/>
  </sheetData>
  <mergeCells count="2">
    <mergeCell ref="A2:M2"/>
    <mergeCell ref="B50:N50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MT CWL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Jeremy Miller</dc:creator>
  <cp:lastModifiedBy>Jeremy Miller</cp:lastModifiedBy>
  <dcterms:created xsi:type="dcterms:W3CDTF">2021-09-11T15:51:34Z</dcterms:created>
  <dcterms:modified xsi:type="dcterms:W3CDTF">2021-09-11T15:52:01Z</dcterms:modified>
</cp:coreProperties>
</file>