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8_{0FE8ED5D-1FCE-4E9B-B11D-319FE8849B56}" xr6:coauthVersionLast="45" xr6:coauthVersionMax="45" xr10:uidLastSave="{00000000-0000-0000-0000-000000000000}"/>
  <bookViews>
    <workbookView xWindow="-110" yWindow="-110" windowWidth="19420" windowHeight="10420" xr2:uid="{3FDD90F5-E0DA-4163-A197-985D8E03044A}"/>
  </bookViews>
  <sheets>
    <sheet name="MR CWL" sheetId="1" r:id="rId1"/>
  </sheets>
  <externalReferences>
    <externalReference r:id="rId2"/>
  </externalReferences>
  <definedNames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2" i="1" l="1"/>
  <c r="L42" i="1"/>
  <c r="J42" i="1"/>
  <c r="I42" i="1"/>
  <c r="H42" i="1"/>
  <c r="G42" i="1"/>
  <c r="F42" i="1"/>
  <c r="E42" i="1"/>
  <c r="D42" i="1"/>
  <c r="C42" i="1"/>
  <c r="B42" i="1"/>
  <c r="M41" i="1"/>
  <c r="K41" i="1"/>
  <c r="I41" i="1"/>
  <c r="M40" i="1"/>
  <c r="K40" i="1"/>
  <c r="I40" i="1"/>
  <c r="M39" i="1"/>
  <c r="K39" i="1"/>
  <c r="I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K6" i="1"/>
  <c r="I6" i="1"/>
</calcChain>
</file>

<file path=xl/sharedStrings.xml><?xml version="1.0" encoding="utf-8"?>
<sst xmlns="http://schemas.openxmlformats.org/spreadsheetml/2006/main" count="100" uniqueCount="53">
  <si>
    <t>September 2021 Clan War League - Maynard's Realm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</si>
  <si>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</si>
  <si>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</si>
  <si>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</si>
  <si>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</si>
  <si>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</si>
  <si>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</si>
  <si>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</si>
  <si>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</si>
  <si>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</si>
  <si>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</si>
  <si>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</si>
  <si>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</si>
  <si>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CM-MK-"TheBoss"</t>
  </si>
  <si>
    <t>CM-War General-</t>
  </si>
  <si>
    <t>Keegan</t>
  </si>
  <si>
    <t>Trogdor</t>
  </si>
  <si>
    <t>Captain Cap</t>
  </si>
  <si>
    <t>Trickster31</t>
  </si>
  <si>
    <t>Talon</t>
  </si>
  <si>
    <t>FuN2sH</t>
  </si>
  <si>
    <t>Stewart</t>
  </si>
  <si>
    <t>Tommy Hockey</t>
  </si>
  <si>
    <t>JB</t>
  </si>
  <si>
    <t>K's All Day</t>
  </si>
  <si>
    <t>Toowiseguy</t>
  </si>
  <si>
    <t>CJAYKREN</t>
  </si>
  <si>
    <t>Texas39</t>
  </si>
  <si>
    <t>Trist80</t>
  </si>
  <si>
    <t>Clash Gramps</t>
  </si>
  <si>
    <t>Erkaka</t>
  </si>
  <si>
    <t>Charmander</t>
  </si>
  <si>
    <t>Nikefabolous</t>
  </si>
  <si>
    <t>Cavite's Finest</t>
  </si>
  <si>
    <t>N/A</t>
  </si>
  <si>
    <t>dan</t>
  </si>
  <si>
    <t>The Vulture</t>
  </si>
  <si>
    <t>501(C)(3)</t>
  </si>
  <si>
    <t>Fluffy Hog</t>
  </si>
  <si>
    <t>Arrogant SOB</t>
  </si>
  <si>
    <t>SwampDonkey</t>
  </si>
  <si>
    <t>Not Used</t>
  </si>
  <si>
    <t>Nathan</t>
  </si>
  <si>
    <t>twr02a</t>
  </si>
  <si>
    <t>Ben</t>
  </si>
  <si>
    <t>Powerpuffmike</t>
  </si>
  <si>
    <t>Hurtman</t>
  </si>
  <si>
    <t>Prince Be@ner</t>
  </si>
  <si>
    <t>White Knight</t>
  </si>
  <si>
    <t>Berticus</t>
  </si>
  <si>
    <t>Abdullah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</si>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</sst>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1" borderId="11" xfId="1" applyFont="1" applyFill="1" applyBorder="1" applyAlignment="1">
      <alignment horizontal="center" wrapText="1"/>
    </xf>
    <xf numFmtId="0" fontId="5" fillId="11" borderId="9" xfId="1" applyFont="1" applyFill="1" applyBorder="1" applyAlignment="1">
      <alignment horizontal="center"/>
    </xf>
    <xf numFmtId="165" fontId="5" fillId="11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D947DA68-854F-4E8E-84E7-010D8F89D6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lan%20Maynard%20Master_08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0F50A-E086-46D3-80E7-21354EB8C2C8}">
  <sheetPr>
    <tabColor rgb="FF000080"/>
    <pageSetUpPr fitToPage="1"/>
  </sheetPr>
  <dimension ref="A1:N99"/>
  <sheetViews>
    <sheetView showGridLines="0" tabSelected="1" topLeftCell="A2" zoomScale="75" zoomScaleNormal="75" workbookViewId="0">
      <selection activeCell="J43" sqref="J43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2</v>
      </c>
      <c r="C6" s="14">
        <v>3</v>
      </c>
      <c r="D6" s="14">
        <v>3</v>
      </c>
      <c r="E6" s="14">
        <v>3</v>
      </c>
      <c r="F6" s="14">
        <v>3</v>
      </c>
      <c r="G6" s="14">
        <v>3</v>
      </c>
      <c r="H6" s="14">
        <v>3</v>
      </c>
      <c r="I6" s="15">
        <f>SUM(B6:H6)</f>
        <v>20</v>
      </c>
      <c r="J6" s="15">
        <v>7</v>
      </c>
      <c r="K6" s="16">
        <f>SUM(J6/7)</f>
        <v>1</v>
      </c>
      <c r="L6" s="15">
        <v>654</v>
      </c>
      <c r="M6" s="1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3">
        <v>2</v>
      </c>
      <c r="C7" s="14">
        <v>3</v>
      </c>
      <c r="D7" s="14">
        <v>3</v>
      </c>
      <c r="E7" s="13">
        <v>2</v>
      </c>
      <c r="F7" s="14">
        <v>3</v>
      </c>
      <c r="G7" s="14">
        <v>3</v>
      </c>
      <c r="H7" s="13">
        <v>2</v>
      </c>
      <c r="I7" s="15">
        <f>SUM(B7:H7)</f>
        <v>18</v>
      </c>
      <c r="J7" s="15">
        <v>7</v>
      </c>
      <c r="K7" s="16">
        <f>SUM(J7/7)</f>
        <v>1</v>
      </c>
      <c r="L7" s="15">
        <v>616</v>
      </c>
      <c r="M7" s="1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7">
        <v>1</v>
      </c>
      <c r="C8" s="14">
        <v>3</v>
      </c>
      <c r="D8" s="14">
        <v>3</v>
      </c>
      <c r="E8" s="17">
        <v>1</v>
      </c>
      <c r="F8" s="14">
        <v>3</v>
      </c>
      <c r="G8" s="14">
        <v>3</v>
      </c>
      <c r="H8" s="14">
        <v>3</v>
      </c>
      <c r="I8" s="15">
        <f>SUM(B8:H8)</f>
        <v>17</v>
      </c>
      <c r="J8" s="15">
        <v>7</v>
      </c>
      <c r="K8" s="16">
        <f>SUM(J8/7)</f>
        <v>1</v>
      </c>
      <c r="L8" s="15">
        <v>678</v>
      </c>
      <c r="M8" s="1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3">
        <v>2</v>
      </c>
      <c r="C9" s="14">
        <v>3</v>
      </c>
      <c r="D9" s="14">
        <v>3</v>
      </c>
      <c r="E9" s="13">
        <v>2</v>
      </c>
      <c r="F9" s="13">
        <v>2</v>
      </c>
      <c r="G9" s="14">
        <v>3</v>
      </c>
      <c r="H9" s="13">
        <v>2</v>
      </c>
      <c r="I9" s="15">
        <f>SUM(B9:H9)</f>
        <v>17</v>
      </c>
      <c r="J9" s="15">
        <v>7</v>
      </c>
      <c r="K9" s="16">
        <f>SUM(J9/7)</f>
        <v>1</v>
      </c>
      <c r="L9" s="15">
        <v>599</v>
      </c>
      <c r="M9" s="1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17</v>
      </c>
      <c r="B10" s="13">
        <v>2</v>
      </c>
      <c r="C10" s="13">
        <v>2</v>
      </c>
      <c r="D10" s="14">
        <v>3</v>
      </c>
      <c r="E10" s="13">
        <v>2</v>
      </c>
      <c r="F10" s="14">
        <v>3</v>
      </c>
      <c r="G10" s="14">
        <v>3</v>
      </c>
      <c r="H10" s="13">
        <v>2</v>
      </c>
      <c r="I10" s="15">
        <f>SUM(B10:H10)</f>
        <v>17</v>
      </c>
      <c r="J10" s="15">
        <v>7</v>
      </c>
      <c r="K10" s="16">
        <f>SUM(J10/7)</f>
        <v>1</v>
      </c>
      <c r="L10" s="15">
        <v>580</v>
      </c>
      <c r="M10" s="1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18</v>
      </c>
      <c r="B11" s="13">
        <v>2</v>
      </c>
      <c r="C11" s="13">
        <v>2</v>
      </c>
      <c r="D11" s="13">
        <v>2</v>
      </c>
      <c r="E11" s="14">
        <v>3</v>
      </c>
      <c r="F11" s="13">
        <v>2</v>
      </c>
      <c r="G11" s="14">
        <v>3</v>
      </c>
      <c r="H11" s="13">
        <v>2</v>
      </c>
      <c r="I11" s="15">
        <f>SUM(B11:H11)</f>
        <v>16</v>
      </c>
      <c r="J11" s="15">
        <v>7</v>
      </c>
      <c r="K11" s="16">
        <f>SUM(J11/7)</f>
        <v>1</v>
      </c>
      <c r="L11" s="15">
        <v>595</v>
      </c>
      <c r="M11" s="15">
        <f>IF(ISBLANK(B12),0,IF((B12)="NA",0,IF((B12)="Not Used",-10,IF((B12)=1,1,IF((B12)=2,1,IF((B12)=3,1,IF((B12)=0,1,)))))+IF(ISBLANK(C11),0,IF((C11)="NA",0,IF((C11)="Not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19</v>
      </c>
      <c r="B12" s="13">
        <v>2</v>
      </c>
      <c r="C12" s="13">
        <v>2</v>
      </c>
      <c r="D12" s="14">
        <v>3</v>
      </c>
      <c r="E12" s="13">
        <v>2</v>
      </c>
      <c r="F12" s="13">
        <v>2</v>
      </c>
      <c r="G12" s="14">
        <v>3</v>
      </c>
      <c r="H12" s="13">
        <v>2</v>
      </c>
      <c r="I12" s="15">
        <f>SUM(B12:H12)</f>
        <v>16</v>
      </c>
      <c r="J12" s="15">
        <v>7</v>
      </c>
      <c r="K12" s="16">
        <f>SUM(J12/7)</f>
        <v>1</v>
      </c>
      <c r="L12" s="15">
        <v>515</v>
      </c>
      <c r="M12" s="1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20</v>
      </c>
      <c r="B13" s="13">
        <v>2</v>
      </c>
      <c r="C13" s="17">
        <v>1</v>
      </c>
      <c r="D13" s="14">
        <v>3</v>
      </c>
      <c r="E13" s="13">
        <v>2</v>
      </c>
      <c r="F13" s="13">
        <v>2</v>
      </c>
      <c r="G13" s="14">
        <v>3</v>
      </c>
      <c r="H13" s="13">
        <v>2</v>
      </c>
      <c r="I13" s="15">
        <f>SUM(B13:H13)</f>
        <v>15</v>
      </c>
      <c r="J13" s="15">
        <v>7</v>
      </c>
      <c r="K13" s="16">
        <f>SUM(J13/7)</f>
        <v>1</v>
      </c>
      <c r="L13" s="15">
        <v>610</v>
      </c>
      <c r="M13" s="1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21</v>
      </c>
      <c r="B14" s="13">
        <v>2</v>
      </c>
      <c r="C14" s="13">
        <v>2</v>
      </c>
      <c r="D14" s="13">
        <v>2</v>
      </c>
      <c r="E14" s="13">
        <v>2</v>
      </c>
      <c r="F14" s="13">
        <v>2</v>
      </c>
      <c r="G14" s="14">
        <v>3</v>
      </c>
      <c r="H14" s="13">
        <v>2</v>
      </c>
      <c r="I14" s="15">
        <f>SUM(B14:H14)</f>
        <v>15</v>
      </c>
      <c r="J14" s="15">
        <v>7</v>
      </c>
      <c r="K14" s="16">
        <f>SUM(J14/7)</f>
        <v>1</v>
      </c>
      <c r="L14" s="15">
        <v>565</v>
      </c>
      <c r="M14" s="1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22</v>
      </c>
      <c r="B15" s="13">
        <v>2</v>
      </c>
      <c r="C15" s="13">
        <v>2</v>
      </c>
      <c r="D15" s="13">
        <v>2</v>
      </c>
      <c r="E15" s="13">
        <v>2</v>
      </c>
      <c r="F15" s="13">
        <v>2</v>
      </c>
      <c r="G15" s="14">
        <v>3</v>
      </c>
      <c r="H15" s="13">
        <v>2</v>
      </c>
      <c r="I15" s="15">
        <f>SUM(B15:H15)</f>
        <v>15</v>
      </c>
      <c r="J15" s="15">
        <v>7</v>
      </c>
      <c r="K15" s="16">
        <f>SUM(J15/7)</f>
        <v>1</v>
      </c>
      <c r="L15" s="15">
        <v>546</v>
      </c>
      <c r="M15" s="1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23</v>
      </c>
      <c r="B16" s="13">
        <v>2</v>
      </c>
      <c r="C16" s="17">
        <v>1</v>
      </c>
      <c r="D16" s="14">
        <v>3</v>
      </c>
      <c r="E16" s="13">
        <v>2</v>
      </c>
      <c r="F16" s="17">
        <v>1</v>
      </c>
      <c r="G16" s="14">
        <v>3</v>
      </c>
      <c r="H16" s="13">
        <v>2</v>
      </c>
      <c r="I16" s="15">
        <f>SUM(B16:H16)</f>
        <v>14</v>
      </c>
      <c r="J16" s="15">
        <v>7</v>
      </c>
      <c r="K16" s="16">
        <f>SUM(J16/7)</f>
        <v>1</v>
      </c>
      <c r="L16" s="15">
        <v>636</v>
      </c>
      <c r="M16" s="1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24</v>
      </c>
      <c r="B17" s="13">
        <v>2</v>
      </c>
      <c r="C17" s="13">
        <v>2</v>
      </c>
      <c r="D17" s="14">
        <v>3</v>
      </c>
      <c r="E17" s="17">
        <v>1</v>
      </c>
      <c r="F17" s="13">
        <v>2</v>
      </c>
      <c r="G17" s="14">
        <v>3</v>
      </c>
      <c r="H17" s="17">
        <v>1</v>
      </c>
      <c r="I17" s="15">
        <f>SUM(B17:H17)</f>
        <v>14</v>
      </c>
      <c r="J17" s="15">
        <v>7</v>
      </c>
      <c r="K17" s="16">
        <f>SUM(J17/7)</f>
        <v>1</v>
      </c>
      <c r="L17" s="15">
        <v>624</v>
      </c>
      <c r="M17" s="1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25</v>
      </c>
      <c r="B18" s="13">
        <v>2</v>
      </c>
      <c r="C18" s="17">
        <v>1</v>
      </c>
      <c r="D18" s="13">
        <v>2</v>
      </c>
      <c r="E18" s="13">
        <v>2</v>
      </c>
      <c r="F18" s="14">
        <v>3</v>
      </c>
      <c r="G18" s="13">
        <v>2</v>
      </c>
      <c r="H18" s="13">
        <v>2</v>
      </c>
      <c r="I18" s="15">
        <f>SUM(B18:H18)</f>
        <v>14</v>
      </c>
      <c r="J18" s="15">
        <v>7</v>
      </c>
      <c r="K18" s="16">
        <f>SUM(J18/7)</f>
        <v>1</v>
      </c>
      <c r="L18" s="15">
        <v>563</v>
      </c>
      <c r="M18" s="1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26</v>
      </c>
      <c r="B19" s="13">
        <v>2</v>
      </c>
      <c r="C19" s="13">
        <v>2</v>
      </c>
      <c r="D19" s="13">
        <v>2</v>
      </c>
      <c r="E19" s="14">
        <v>3</v>
      </c>
      <c r="F19" s="17">
        <v>1</v>
      </c>
      <c r="G19" s="13">
        <v>2</v>
      </c>
      <c r="H19" s="13">
        <v>2</v>
      </c>
      <c r="I19" s="15">
        <f>SUM(B19:H19)</f>
        <v>14</v>
      </c>
      <c r="J19" s="15">
        <v>7</v>
      </c>
      <c r="K19" s="16">
        <f>SUM(J19/7)</f>
        <v>1</v>
      </c>
      <c r="L19" s="15">
        <v>535</v>
      </c>
      <c r="M19" s="1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27</v>
      </c>
      <c r="B20" s="13">
        <v>2</v>
      </c>
      <c r="C20" s="13">
        <v>2</v>
      </c>
      <c r="D20" s="13">
        <v>2</v>
      </c>
      <c r="E20" s="13">
        <v>2</v>
      </c>
      <c r="F20" s="17">
        <v>1</v>
      </c>
      <c r="G20" s="13">
        <v>2</v>
      </c>
      <c r="H20" s="13">
        <v>2</v>
      </c>
      <c r="I20" s="15">
        <f>SUM(B20:H20)</f>
        <v>13</v>
      </c>
      <c r="J20" s="15">
        <v>7</v>
      </c>
      <c r="K20" s="16">
        <f>SUM(J20/7)</f>
        <v>1</v>
      </c>
      <c r="L20" s="15">
        <v>516</v>
      </c>
      <c r="M20" s="1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28</v>
      </c>
      <c r="B21" s="13">
        <v>2</v>
      </c>
      <c r="C21" s="13">
        <v>2</v>
      </c>
      <c r="D21" s="13">
        <v>2</v>
      </c>
      <c r="E21" s="13">
        <v>2</v>
      </c>
      <c r="F21" s="17">
        <v>1</v>
      </c>
      <c r="G21" s="13">
        <v>2</v>
      </c>
      <c r="H21" s="13">
        <v>2</v>
      </c>
      <c r="I21" s="15">
        <f>SUM(B21:H21)</f>
        <v>13</v>
      </c>
      <c r="J21" s="15">
        <v>7</v>
      </c>
      <c r="K21" s="16">
        <f>SUM(J21/7)</f>
        <v>1</v>
      </c>
      <c r="L21" s="15">
        <v>504</v>
      </c>
      <c r="M21" s="15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29</v>
      </c>
      <c r="B22" s="13">
        <v>2</v>
      </c>
      <c r="C22" s="13">
        <v>2</v>
      </c>
      <c r="D22" s="17">
        <v>1</v>
      </c>
      <c r="E22" s="13">
        <v>2</v>
      </c>
      <c r="F22" s="13">
        <v>2</v>
      </c>
      <c r="G22" s="13">
        <v>2</v>
      </c>
      <c r="H22" s="13">
        <v>2</v>
      </c>
      <c r="I22" s="15">
        <f>SUM(B22:H22)</f>
        <v>13</v>
      </c>
      <c r="J22" s="15">
        <v>7</v>
      </c>
      <c r="K22" s="16">
        <f>SUM(J22/7)</f>
        <v>1</v>
      </c>
      <c r="L22" s="15">
        <v>482</v>
      </c>
      <c r="M22" s="15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30</v>
      </c>
      <c r="B23" s="17">
        <v>1</v>
      </c>
      <c r="C23" s="13">
        <v>2</v>
      </c>
      <c r="D23" s="13">
        <v>2</v>
      </c>
      <c r="E23" s="13">
        <v>2</v>
      </c>
      <c r="F23" s="13">
        <v>2</v>
      </c>
      <c r="G23" s="13">
        <v>2</v>
      </c>
      <c r="H23" s="13">
        <v>2</v>
      </c>
      <c r="I23" s="15">
        <f>SUM(B23:H23)</f>
        <v>13</v>
      </c>
      <c r="J23" s="15">
        <v>7</v>
      </c>
      <c r="K23" s="16">
        <f>SUM(J23/7)</f>
        <v>1</v>
      </c>
      <c r="L23" s="15">
        <v>473</v>
      </c>
      <c r="M23" s="15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31</v>
      </c>
      <c r="B24" s="13">
        <v>2</v>
      </c>
      <c r="C24" s="13">
        <v>2</v>
      </c>
      <c r="D24" s="13">
        <v>2</v>
      </c>
      <c r="E24" s="13">
        <v>2</v>
      </c>
      <c r="F24" s="17">
        <v>1</v>
      </c>
      <c r="G24" s="13">
        <v>2</v>
      </c>
      <c r="H24" s="13">
        <v>2</v>
      </c>
      <c r="I24" s="15">
        <f>SUM(B24:H24)</f>
        <v>13</v>
      </c>
      <c r="J24" s="15">
        <v>7</v>
      </c>
      <c r="K24" s="16">
        <f>SUM(J24/7)</f>
        <v>1</v>
      </c>
      <c r="L24" s="15">
        <v>469</v>
      </c>
      <c r="M24" s="15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32</v>
      </c>
      <c r="B25" s="17">
        <v>1</v>
      </c>
      <c r="C25" s="13">
        <v>2</v>
      </c>
      <c r="D25" s="13">
        <v>2</v>
      </c>
      <c r="E25" s="13">
        <v>2</v>
      </c>
      <c r="F25" s="13">
        <v>2</v>
      </c>
      <c r="G25" s="13">
        <v>2</v>
      </c>
      <c r="H25" s="13">
        <v>2</v>
      </c>
      <c r="I25" s="15">
        <f>SUM(B25:H25)</f>
        <v>13</v>
      </c>
      <c r="J25" s="15">
        <v>7</v>
      </c>
      <c r="K25" s="16">
        <f>SUM(J25/7)</f>
        <v>1</v>
      </c>
      <c r="L25" s="15">
        <v>462</v>
      </c>
      <c r="M25" s="15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33</v>
      </c>
      <c r="B26" s="18" t="s">
        <v>34</v>
      </c>
      <c r="C26" s="13">
        <v>2</v>
      </c>
      <c r="D26" s="13">
        <v>2</v>
      </c>
      <c r="E26" s="13">
        <v>2</v>
      </c>
      <c r="F26" s="13">
        <v>2</v>
      </c>
      <c r="G26" s="14">
        <v>3</v>
      </c>
      <c r="H26" s="13">
        <v>2</v>
      </c>
      <c r="I26" s="15">
        <f>SUM(B26:H26)</f>
        <v>13</v>
      </c>
      <c r="J26" s="15">
        <v>6</v>
      </c>
      <c r="K26" s="16">
        <f>SUM(J26/6)</f>
        <v>1</v>
      </c>
      <c r="L26" s="15">
        <v>458</v>
      </c>
      <c r="M26" s="15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6</v>
      </c>
    </row>
    <row r="27" spans="1:13" ht="24" customHeight="1" x14ac:dyDescent="0.5">
      <c r="A27" s="12" t="s">
        <v>35</v>
      </c>
      <c r="B27" s="17">
        <v>1</v>
      </c>
      <c r="C27" s="13">
        <v>2</v>
      </c>
      <c r="D27" s="13">
        <v>2</v>
      </c>
      <c r="E27" s="13">
        <v>2</v>
      </c>
      <c r="F27" s="17">
        <v>1</v>
      </c>
      <c r="G27" s="13">
        <v>2</v>
      </c>
      <c r="H27" s="13">
        <v>2</v>
      </c>
      <c r="I27" s="15">
        <f>SUM(B27:H27)</f>
        <v>12</v>
      </c>
      <c r="J27" s="15">
        <v>7</v>
      </c>
      <c r="K27" s="16">
        <f>SUM(J27/7)</f>
        <v>1</v>
      </c>
      <c r="L27" s="15">
        <v>456</v>
      </c>
      <c r="M27" s="15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36</v>
      </c>
      <c r="B28" s="13">
        <v>2</v>
      </c>
      <c r="C28" s="13">
        <v>2</v>
      </c>
      <c r="D28" s="13">
        <v>2</v>
      </c>
      <c r="E28" s="13">
        <v>2</v>
      </c>
      <c r="F28" s="18" t="s">
        <v>34</v>
      </c>
      <c r="G28" s="13">
        <v>2</v>
      </c>
      <c r="H28" s="13">
        <v>2</v>
      </c>
      <c r="I28" s="15">
        <f>SUM(B28:H28)</f>
        <v>12</v>
      </c>
      <c r="J28" s="15">
        <v>6</v>
      </c>
      <c r="K28" s="16">
        <f>SUM(J28/6)</f>
        <v>1</v>
      </c>
      <c r="L28" s="15">
        <v>412</v>
      </c>
      <c r="M28" s="15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6</v>
      </c>
    </row>
    <row r="29" spans="1:13" ht="24" customHeight="1" x14ac:dyDescent="0.5">
      <c r="A29" s="12" t="s">
        <v>37</v>
      </c>
      <c r="B29" s="18" t="s">
        <v>34</v>
      </c>
      <c r="C29" s="13">
        <v>2</v>
      </c>
      <c r="D29" s="13">
        <v>2</v>
      </c>
      <c r="E29" s="13">
        <v>2</v>
      </c>
      <c r="F29" s="13">
        <v>2</v>
      </c>
      <c r="G29" s="13">
        <v>2</v>
      </c>
      <c r="H29" s="13">
        <v>2</v>
      </c>
      <c r="I29" s="15">
        <f>SUM(B29:H29)</f>
        <v>12</v>
      </c>
      <c r="J29" s="15">
        <v>6</v>
      </c>
      <c r="K29" s="16">
        <f>SUM(J29/6)</f>
        <v>1</v>
      </c>
      <c r="L29" s="15">
        <v>399</v>
      </c>
      <c r="M29" s="15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6</v>
      </c>
    </row>
    <row r="30" spans="1:13" ht="24" customHeight="1" x14ac:dyDescent="0.5">
      <c r="A30" s="12" t="s">
        <v>38</v>
      </c>
      <c r="B30" s="18" t="s">
        <v>34</v>
      </c>
      <c r="C30" s="17">
        <v>1</v>
      </c>
      <c r="D30" s="13">
        <v>2</v>
      </c>
      <c r="E30" s="13">
        <v>2</v>
      </c>
      <c r="F30" s="13">
        <v>2</v>
      </c>
      <c r="G30" s="17">
        <v>1</v>
      </c>
      <c r="H30" s="14">
        <v>3</v>
      </c>
      <c r="I30" s="15">
        <f>SUM(B30:H30)</f>
        <v>11</v>
      </c>
      <c r="J30" s="15">
        <v>6</v>
      </c>
      <c r="K30" s="16">
        <f>SUM(J30/6)</f>
        <v>1</v>
      </c>
      <c r="L30" s="15">
        <v>450</v>
      </c>
      <c r="M30" s="15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6</v>
      </c>
    </row>
    <row r="31" spans="1:13" ht="24" customHeight="1" x14ac:dyDescent="0.5">
      <c r="A31" s="12" t="s">
        <v>39</v>
      </c>
      <c r="B31" s="18" t="s">
        <v>34</v>
      </c>
      <c r="C31" s="18" t="s">
        <v>34</v>
      </c>
      <c r="D31" s="18" t="s">
        <v>34</v>
      </c>
      <c r="E31" s="17">
        <v>1</v>
      </c>
      <c r="F31" s="14">
        <v>3</v>
      </c>
      <c r="G31" s="14">
        <v>3</v>
      </c>
      <c r="H31" s="14">
        <v>3</v>
      </c>
      <c r="I31" s="15">
        <f>SUM(B31:H31)</f>
        <v>10</v>
      </c>
      <c r="J31" s="15">
        <v>4</v>
      </c>
      <c r="K31" s="16">
        <f>SUM(J31/4)</f>
        <v>1</v>
      </c>
      <c r="L31" s="15">
        <v>381</v>
      </c>
      <c r="M31" s="15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4</v>
      </c>
    </row>
    <row r="32" spans="1:13" ht="24" customHeight="1" x14ac:dyDescent="0.5">
      <c r="A32" s="12" t="s">
        <v>40</v>
      </c>
      <c r="B32" s="14">
        <v>3</v>
      </c>
      <c r="C32" s="17">
        <v>1</v>
      </c>
      <c r="D32" s="19" t="s">
        <v>41</v>
      </c>
      <c r="E32" s="18" t="s">
        <v>34</v>
      </c>
      <c r="F32" s="13">
        <v>2</v>
      </c>
      <c r="G32" s="13">
        <v>2</v>
      </c>
      <c r="H32" s="17">
        <v>1</v>
      </c>
      <c r="I32" s="15">
        <f>SUM(B32:H32)</f>
        <v>9</v>
      </c>
      <c r="J32" s="15">
        <v>5</v>
      </c>
      <c r="K32" s="16">
        <f>SUM(J32/6)</f>
        <v>0.83333333333333337</v>
      </c>
      <c r="L32" s="15">
        <v>357</v>
      </c>
      <c r="M32" s="15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-5</v>
      </c>
    </row>
    <row r="33" spans="1:13" ht="24" customHeight="1" x14ac:dyDescent="0.5">
      <c r="A33" s="12" t="s">
        <v>42</v>
      </c>
      <c r="B33" s="18" t="s">
        <v>34</v>
      </c>
      <c r="C33" s="18" t="s">
        <v>34</v>
      </c>
      <c r="D33" s="18" t="s">
        <v>34</v>
      </c>
      <c r="E33" s="14">
        <v>3</v>
      </c>
      <c r="F33" s="14">
        <v>3</v>
      </c>
      <c r="G33" s="14">
        <v>3</v>
      </c>
      <c r="H33" s="19" t="s">
        <v>41</v>
      </c>
      <c r="I33" s="15">
        <f>SUM(B33:H33)</f>
        <v>9</v>
      </c>
      <c r="J33" s="15">
        <v>3</v>
      </c>
      <c r="K33" s="16">
        <f>SUM(J33/4)</f>
        <v>0.75</v>
      </c>
      <c r="L33" s="15">
        <v>300</v>
      </c>
      <c r="M33" s="15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-7</v>
      </c>
    </row>
    <row r="34" spans="1:13" ht="24" customHeight="1" x14ac:dyDescent="0.5">
      <c r="A34" s="12" t="s">
        <v>43</v>
      </c>
      <c r="B34" s="19" t="s">
        <v>41</v>
      </c>
      <c r="C34" s="18" t="s">
        <v>34</v>
      </c>
      <c r="D34" s="18" t="s">
        <v>34</v>
      </c>
      <c r="E34" s="13">
        <v>2</v>
      </c>
      <c r="F34" s="13">
        <v>2</v>
      </c>
      <c r="G34" s="13">
        <v>2</v>
      </c>
      <c r="H34" s="17">
        <v>1</v>
      </c>
      <c r="I34" s="15">
        <f>SUM(B34:H34)</f>
        <v>7</v>
      </c>
      <c r="J34" s="15">
        <v>4</v>
      </c>
      <c r="K34" s="16">
        <f>SUM(J34/5)</f>
        <v>0.8</v>
      </c>
      <c r="L34" s="15">
        <v>275</v>
      </c>
      <c r="M34" s="15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-6</v>
      </c>
    </row>
    <row r="35" spans="1:13" ht="24" customHeight="1" x14ac:dyDescent="0.5">
      <c r="A35" s="12" t="s">
        <v>44</v>
      </c>
      <c r="B35" s="13">
        <v>2</v>
      </c>
      <c r="C35" s="17">
        <v>1</v>
      </c>
      <c r="D35" s="13">
        <v>2</v>
      </c>
      <c r="E35" s="13">
        <v>2</v>
      </c>
      <c r="F35" s="19" t="s">
        <v>41</v>
      </c>
      <c r="G35" s="18" t="s">
        <v>34</v>
      </c>
      <c r="H35" s="18" t="s">
        <v>34</v>
      </c>
      <c r="I35" s="15">
        <f>SUM(B35:H35)</f>
        <v>7</v>
      </c>
      <c r="J35" s="15">
        <v>4</v>
      </c>
      <c r="K35" s="16">
        <f>SUM(J35/5)</f>
        <v>0.8</v>
      </c>
      <c r="L35" s="15">
        <v>261</v>
      </c>
      <c r="M35" s="15">
        <f>IF(ISBLANK(B36),0,IF((B36)="NA",0,IF((B36)="Not Used",-10,IF((B36)=1,1,IF((B36)=2,1,IF((B36)=3,1,IF((B36)=0,1,)))))+IF(ISBLANK(C35),0,IF((C35)="NA",0,IF((C35)="Not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</row>
    <row r="36" spans="1:13" ht="24" customHeight="1" x14ac:dyDescent="0.5">
      <c r="A36" s="12" t="s">
        <v>45</v>
      </c>
      <c r="B36" s="18" t="s">
        <v>34</v>
      </c>
      <c r="C36" s="18" t="s">
        <v>34</v>
      </c>
      <c r="D36" s="18" t="s">
        <v>34</v>
      </c>
      <c r="E36" s="18" t="s">
        <v>34</v>
      </c>
      <c r="F36" s="13">
        <v>2</v>
      </c>
      <c r="G36" s="14">
        <v>3</v>
      </c>
      <c r="H36" s="17">
        <v>1</v>
      </c>
      <c r="I36" s="15">
        <f>SUM(B36:H36)</f>
        <v>6</v>
      </c>
      <c r="J36" s="15">
        <v>3</v>
      </c>
      <c r="K36" s="16">
        <f>SUM(J36/3)</f>
        <v>1</v>
      </c>
      <c r="L36" s="15">
        <v>255</v>
      </c>
      <c r="M36" s="15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</row>
    <row r="37" spans="1:13" ht="24" customHeight="1" x14ac:dyDescent="0.5">
      <c r="A37" s="12" t="s">
        <v>46</v>
      </c>
      <c r="B37" s="13">
        <v>2</v>
      </c>
      <c r="C37" s="13">
        <v>2</v>
      </c>
      <c r="D37" s="13">
        <v>2</v>
      </c>
      <c r="E37" s="19" t="s">
        <v>41</v>
      </c>
      <c r="F37" s="18" t="s">
        <v>34</v>
      </c>
      <c r="G37" s="18" t="s">
        <v>34</v>
      </c>
      <c r="H37" s="18" t="s">
        <v>34</v>
      </c>
      <c r="I37" s="15">
        <f>SUM(B37:H37)</f>
        <v>6</v>
      </c>
      <c r="J37" s="15">
        <v>3</v>
      </c>
      <c r="K37" s="16">
        <f>SUM(J37/4)</f>
        <v>0.75</v>
      </c>
      <c r="L37" s="15">
        <v>206</v>
      </c>
      <c r="M37" s="15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-7</v>
      </c>
    </row>
    <row r="38" spans="1:13" ht="24" customHeight="1" x14ac:dyDescent="0.5">
      <c r="A38" s="12" t="s">
        <v>47</v>
      </c>
      <c r="B38" s="13">
        <v>2</v>
      </c>
      <c r="C38" s="19" t="s">
        <v>41</v>
      </c>
      <c r="D38" s="14">
        <v>3</v>
      </c>
      <c r="E38" s="18" t="s">
        <v>34</v>
      </c>
      <c r="F38" s="18" t="s">
        <v>34</v>
      </c>
      <c r="G38" s="18" t="s">
        <v>34</v>
      </c>
      <c r="H38" s="18" t="s">
        <v>34</v>
      </c>
      <c r="I38" s="15">
        <f>SUM(B38:H38)</f>
        <v>5</v>
      </c>
      <c r="J38" s="15">
        <v>2</v>
      </c>
      <c r="K38" s="16">
        <f>SUM(J38/3)</f>
        <v>0.66666666666666663</v>
      </c>
      <c r="L38" s="15">
        <v>168</v>
      </c>
      <c r="M38" s="15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-8</v>
      </c>
    </row>
    <row r="39" spans="1:13" ht="24" customHeight="1" x14ac:dyDescent="0.5">
      <c r="A39" s="12" t="s">
        <v>48</v>
      </c>
      <c r="B39" s="13">
        <v>2</v>
      </c>
      <c r="C39" s="13">
        <v>2</v>
      </c>
      <c r="D39" s="19" t="s">
        <v>41</v>
      </c>
      <c r="E39" s="18" t="s">
        <v>34</v>
      </c>
      <c r="F39" s="18" t="s">
        <v>34</v>
      </c>
      <c r="G39" s="18" t="s">
        <v>34</v>
      </c>
      <c r="H39" s="18" t="s">
        <v>34</v>
      </c>
      <c r="I39" s="15">
        <f>SUM(B39:H39)</f>
        <v>4</v>
      </c>
      <c r="J39" s="15">
        <v>2</v>
      </c>
      <c r="K39" s="16">
        <f>SUM(J39/3)</f>
        <v>0.66666666666666663</v>
      </c>
      <c r="L39" s="15">
        <v>129</v>
      </c>
      <c r="M39" s="15">
        <f>IF(ISBLANK(B40),0,IF((B40)="NA",0,IF((B40)="Not Used",-10,IF((B40)=1,1,IF((B40)=2,1,IF((B40)=3,1,IF((B40)=0,1,)))))+IF(ISBLANK(C39),0,IF((C39)="NA",0,IF((C39)="Not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-8</v>
      </c>
    </row>
    <row r="40" spans="1:13" ht="24" customHeight="1" x14ac:dyDescent="0.5">
      <c r="A40" s="12" t="s">
        <v>49</v>
      </c>
      <c r="B40" s="13">
        <v>2</v>
      </c>
      <c r="C40" s="18" t="s">
        <v>34</v>
      </c>
      <c r="D40" s="18" t="s">
        <v>34</v>
      </c>
      <c r="E40" s="18" t="s">
        <v>34</v>
      </c>
      <c r="F40" s="18" t="s">
        <v>34</v>
      </c>
      <c r="G40" s="18" t="s">
        <v>34</v>
      </c>
      <c r="H40" s="18" t="s">
        <v>34</v>
      </c>
      <c r="I40" s="15">
        <f>SUM(B40:H40)</f>
        <v>2</v>
      </c>
      <c r="J40" s="15">
        <v>1</v>
      </c>
      <c r="K40" s="16">
        <f>SUM(J40/1)</f>
        <v>1</v>
      </c>
      <c r="L40" s="15">
        <v>64</v>
      </c>
      <c r="M40" s="15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1</v>
      </c>
    </row>
    <row r="41" spans="1:13" ht="24" customHeight="1" x14ac:dyDescent="0.5">
      <c r="A41" s="12" t="s">
        <v>50</v>
      </c>
      <c r="B41" s="17">
        <v>1</v>
      </c>
      <c r="C41" s="18" t="s">
        <v>34</v>
      </c>
      <c r="D41" s="18" t="s">
        <v>34</v>
      </c>
      <c r="E41" s="18" t="s">
        <v>34</v>
      </c>
      <c r="F41" s="18" t="s">
        <v>34</v>
      </c>
      <c r="G41" s="18" t="s">
        <v>34</v>
      </c>
      <c r="H41" s="18" t="s">
        <v>34</v>
      </c>
      <c r="I41" s="15">
        <f>SUM(B41:H41)</f>
        <v>1</v>
      </c>
      <c r="J41" s="15">
        <v>1</v>
      </c>
      <c r="K41" s="16">
        <f>SUM(J41/1)</f>
        <v>1</v>
      </c>
      <c r="L41" s="15">
        <v>69</v>
      </c>
      <c r="M41" s="15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1</v>
      </c>
    </row>
    <row r="42" spans="1:13" ht="24" customHeight="1" x14ac:dyDescent="0.4">
      <c r="A42" s="20"/>
      <c r="B42" s="15">
        <f>SUM(B6:B41)</f>
        <v>54</v>
      </c>
      <c r="C42" s="15">
        <f t="shared" ref="C42:H42" si="0">SUM(C6:C41)</f>
        <v>56</v>
      </c>
      <c r="D42" s="15">
        <f t="shared" si="0"/>
        <v>65</v>
      </c>
      <c r="E42" s="15">
        <f t="shared" si="0"/>
        <v>59</v>
      </c>
      <c r="F42" s="15">
        <f t="shared" si="0"/>
        <v>59</v>
      </c>
      <c r="G42" s="15">
        <f t="shared" si="0"/>
        <v>75</v>
      </c>
      <c r="H42" s="15">
        <f t="shared" si="0"/>
        <v>58</v>
      </c>
      <c r="I42" s="15">
        <f>SUM(I6:I41)</f>
        <v>426</v>
      </c>
      <c r="J42" s="15">
        <f>SUM(J6:J41)</f>
        <v>203</v>
      </c>
      <c r="K42" s="15" t="s">
        <v>51</v>
      </c>
      <c r="L42" s="15">
        <f>SUM(L37:L41)</f>
        <v>636</v>
      </c>
      <c r="M42" s="15">
        <f>SUM(M37:M41)</f>
        <v>-21</v>
      </c>
    </row>
    <row r="43" spans="1:13" ht="24" customHeight="1" x14ac:dyDescent="0.5">
      <c r="A43" s="21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3"/>
      <c r="M43" s="23"/>
    </row>
    <row r="44" spans="1:13" ht="24" customHeight="1" x14ac:dyDescent="0.35">
      <c r="A44" s="20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</row>
    <row r="45" spans="1:13" ht="24" customHeight="1" x14ac:dyDescent="0.35">
      <c r="A45" s="20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</row>
    <row r="46" spans="1:13" ht="24" customHeight="1" x14ac:dyDescent="0.35">
      <c r="A46" s="20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</row>
    <row r="47" spans="1:13" ht="24" customHeight="1" x14ac:dyDescent="0.35">
      <c r="A47" s="20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</row>
    <row r="48" spans="1:13" ht="24" customHeight="1" x14ac:dyDescent="0.35">
      <c r="A48" s="20"/>
      <c r="B48" s="23"/>
      <c r="C48" s="23"/>
      <c r="D48" s="23"/>
      <c r="E48" s="24"/>
      <c r="F48" s="24"/>
      <c r="G48" s="24"/>
      <c r="H48" s="24"/>
      <c r="I48" s="24"/>
      <c r="J48" s="24"/>
      <c r="K48" s="24"/>
      <c r="L48" s="24"/>
      <c r="M48" s="24"/>
    </row>
    <row r="49" spans="1:14" ht="24" customHeight="1" x14ac:dyDescent="0.35">
      <c r="A49" s="20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</row>
    <row r="50" spans="1:14" ht="16.5" customHeight="1" x14ac:dyDescent="0.35">
      <c r="A50" s="25"/>
      <c r="B50" s="26"/>
      <c r="C50" s="26"/>
      <c r="D50" s="26"/>
      <c r="E50" s="26"/>
      <c r="F50" s="27" t="s">
        <v>52</v>
      </c>
      <c r="G50" s="27"/>
      <c r="H50" s="27"/>
      <c r="I50" s="27"/>
      <c r="J50" s="27"/>
      <c r="K50" s="27"/>
      <c r="L50" s="26"/>
      <c r="M50" s="26"/>
    </row>
    <row r="51" spans="1:14" ht="12.75" customHeight="1" x14ac:dyDescent="0.25"/>
    <row r="52" spans="1:14" ht="12.75" customHeight="1" x14ac:dyDescent="0.25"/>
    <row r="53" spans="1:14" ht="12.75" customHeight="1" x14ac:dyDescent="0.25">
      <c r="B53" s="28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ht="12.75" customHeight="1" x14ac:dyDescent="0.25"/>
    <row r="55" spans="1:14" ht="12.75" customHeight="1" x14ac:dyDescent="0.25"/>
    <row r="56" spans="1:14" ht="12.75" customHeight="1" x14ac:dyDescent="0.25"/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</sheetData>
  <mergeCells count="2">
    <mergeCell ref="A2:M2"/>
    <mergeCell ref="B53:N53"/>
  </mergeCells>
  <pageMargins left="0.7" right="0.7" top="0.75" bottom="0.75" header="0" footer="0"/>
  <pageSetup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MR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2021-09-11T15:48:07Z</dcterms:created>
  <dcterms:modified xsi:type="dcterms:W3CDTF">2021-09-11T15:49:59Z</dcterms:modified>
</cp:coreProperties>
</file>