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13_ncr:1_{F3C9118B-0621-48A9-89CE-2C6D6490D7A6}" xr6:coauthVersionLast="45" xr6:coauthVersionMax="45" xr10:uidLastSave="{00000000-0000-0000-0000-000000000000}"/>
  <bookViews>
    <workbookView xWindow="-110" yWindow="-110" windowWidth="19420" windowHeight="10420" xr2:uid="{B98B7F9A-8F6F-41D8-B34E-744CCFDA6AE1}"/>
  </bookViews>
  <sheets>
    <sheet name="MR CWL" sheetId="1" r:id="rId1"/>
  </sheets>
  <externalReferences>
    <externalReference r:id="rId2"/>
  </externalReferences>
  <definedNames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9" i="1" l="1"/>
  <c r="K38" i="1"/>
  <c r="K37" i="1"/>
  <c r="K36" i="1"/>
  <c r="K35" i="1"/>
  <c r="K34" i="1"/>
  <c r="K33" i="1"/>
  <c r="K32" i="1"/>
  <c r="K30" i="1"/>
  <c r="K15" i="1"/>
  <c r="L40" i="1"/>
  <c r="J40" i="1"/>
  <c r="H40" i="1"/>
  <c r="G40" i="1"/>
  <c r="F40" i="1"/>
  <c r="E40" i="1"/>
  <c r="D40" i="1"/>
  <c r="C40" i="1"/>
  <c r="B40" i="1"/>
  <c r="M6" i="1"/>
  <c r="K6" i="1"/>
  <c r="I6" i="1"/>
  <c r="M16" i="1"/>
  <c r="K16" i="1"/>
  <c r="I16" i="1"/>
  <c r="M11" i="1"/>
  <c r="K11" i="1"/>
  <c r="I11" i="1"/>
  <c r="M10" i="1"/>
  <c r="K10" i="1"/>
  <c r="I10" i="1"/>
  <c r="M8" i="1"/>
  <c r="K8" i="1"/>
  <c r="I8" i="1"/>
  <c r="M15" i="1"/>
  <c r="I15" i="1"/>
  <c r="M13" i="1"/>
  <c r="K13" i="1"/>
  <c r="I13" i="1"/>
  <c r="M21" i="1"/>
  <c r="K21" i="1"/>
  <c r="I21" i="1"/>
  <c r="M26" i="1"/>
  <c r="K26" i="1"/>
  <c r="I26" i="1"/>
  <c r="M19" i="1"/>
  <c r="K19" i="1"/>
  <c r="I19" i="1"/>
  <c r="M9" i="1"/>
  <c r="K9" i="1"/>
  <c r="I9" i="1"/>
  <c r="M7" i="1"/>
  <c r="K7" i="1"/>
  <c r="I7" i="1"/>
  <c r="M33" i="1"/>
  <c r="I33" i="1"/>
  <c r="M12" i="1"/>
  <c r="K12" i="1"/>
  <c r="I12" i="1"/>
  <c r="M39" i="1"/>
  <c r="I39" i="1"/>
  <c r="M30" i="1"/>
  <c r="I30" i="1"/>
  <c r="M18" i="1"/>
  <c r="K18" i="1"/>
  <c r="I18" i="1"/>
  <c r="M25" i="1"/>
  <c r="K25" i="1"/>
  <c r="I25" i="1"/>
  <c r="M14" i="1"/>
  <c r="K14" i="1"/>
  <c r="I14" i="1"/>
  <c r="M17" i="1"/>
  <c r="K17" i="1"/>
  <c r="I17" i="1"/>
  <c r="M35" i="1"/>
  <c r="I35" i="1"/>
  <c r="M32" i="1"/>
  <c r="I32" i="1"/>
  <c r="M37" i="1"/>
  <c r="I37" i="1"/>
  <c r="M38" i="1"/>
  <c r="I38" i="1"/>
  <c r="M28" i="1"/>
  <c r="K28" i="1"/>
  <c r="I28" i="1"/>
  <c r="M27" i="1"/>
  <c r="K27" i="1"/>
  <c r="I27" i="1"/>
  <c r="M22" i="1"/>
  <c r="K22" i="1"/>
  <c r="I22" i="1"/>
  <c r="M23" i="1"/>
  <c r="K23" i="1"/>
  <c r="I23" i="1"/>
  <c r="M34" i="1"/>
  <c r="I34" i="1"/>
  <c r="M29" i="1"/>
  <c r="K29" i="1"/>
  <c r="I29" i="1"/>
  <c r="M20" i="1"/>
  <c r="K20" i="1"/>
  <c r="I20" i="1"/>
  <c r="M24" i="1"/>
  <c r="K24" i="1"/>
  <c r="I24" i="1"/>
  <c r="M36" i="1"/>
  <c r="I36" i="1"/>
  <c r="M31" i="1"/>
  <c r="K31" i="1"/>
  <c r="I31" i="1"/>
  <c r="I40" i="1" l="1"/>
  <c r="M40" i="1"/>
</calcChain>
</file>

<file path=xl/sharedStrings.xml><?xml version="1.0" encoding="utf-8"?>
<sst xmlns="http://schemas.openxmlformats.org/spreadsheetml/2006/main" count="79" uniqueCount="51">
  <si>
    <t>June 2021 Clan War League - Maynard's Realm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</si>
  <si>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</si>
  <si>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</si>
  <si>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</si>
  <si>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</si>
  <si>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</si>
  <si>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</si>
  <si>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</si>
  <si>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</si>
  <si>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</si>
  <si>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</si>
  <si>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</si>
  <si>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</si>
  <si>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Nikefabolous</t>
  </si>
  <si>
    <t>Not Used</t>
  </si>
  <si>
    <t>B Dogg</t>
  </si>
  <si>
    <t>N/A</t>
  </si>
  <si>
    <t>Erkaka</t>
  </si>
  <si>
    <t>Ben</t>
  </si>
  <si>
    <t>SuperJim</t>
  </si>
  <si>
    <t>Cavite's Finest</t>
  </si>
  <si>
    <t>twr02a</t>
  </si>
  <si>
    <t>Texas39</t>
  </si>
  <si>
    <t>Stewart</t>
  </si>
  <si>
    <t>501©(3)</t>
  </si>
  <si>
    <t>Com Jack</t>
  </si>
  <si>
    <t>dude</t>
  </si>
  <si>
    <t>Ajax</t>
  </si>
  <si>
    <t>toowiseguy</t>
  </si>
  <si>
    <t>JB</t>
  </si>
  <si>
    <t>Monzizim</t>
  </si>
  <si>
    <t>Clandad</t>
  </si>
  <si>
    <t>Talon</t>
  </si>
  <si>
    <t>Bill</t>
  </si>
  <si>
    <t>Kevin</t>
  </si>
  <si>
    <t>Trogdor</t>
  </si>
  <si>
    <t>Mad Max</t>
  </si>
  <si>
    <t>Nathan</t>
  </si>
  <si>
    <t>CM-War General-</t>
  </si>
  <si>
    <t>Derek</t>
  </si>
  <si>
    <t>amir</t>
  </si>
  <si>
    <t>WillyG</t>
  </si>
  <si>
    <t>acehole</t>
  </si>
  <si>
    <t>Berticus</t>
  </si>
  <si>
    <t>Keegan</t>
  </si>
  <si>
    <t>Arrogant SOB</t>
  </si>
  <si>
    <t>devil@work</t>
  </si>
  <si>
    <t>Henry</t>
  </si>
  <si>
    <t>CM-MK-"TheBoss"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</si>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</sst>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6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sz val="11"/>
      <color theme="2" tint="-0.89996032593768116"/>
      <name val="Calibri"/>
      <family val="2"/>
      <scheme val="minor"/>
    </font>
    <font>
      <b/>
      <sz val="16"/>
      <color theme="2" tint="-0.89996032593768116"/>
      <name val="Calibri"/>
      <family val="2"/>
      <scheme val="minor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" fillId="0" borderId="0"/>
  </cellStyleXfs>
  <cellXfs count="32">
    <xf numFmtId="0" fontId="0" fillId="0" borderId="0" xfId="0"/>
    <xf numFmtId="0" fontId="2" fillId="0" borderId="1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1" fillId="0" borderId="0" xfId="2"/>
    <xf numFmtId="164" fontId="3" fillId="2" borderId="3" xfId="2" applyNumberFormat="1" applyFont="1" applyFill="1" applyBorder="1" applyAlignment="1">
      <alignment horizontal="center"/>
    </xf>
    <xf numFmtId="0" fontId="4" fillId="0" borderId="4" xfId="2" applyFont="1" applyBorder="1"/>
    <xf numFmtId="0" fontId="5" fillId="3" borderId="5" xfId="2" applyFont="1" applyFill="1" applyBorder="1" applyAlignment="1">
      <alignment horizontal="center"/>
    </xf>
    <xf numFmtId="0" fontId="5" fillId="3" borderId="0" xfId="2" applyFont="1" applyFill="1" applyAlignment="1">
      <alignment horizontal="center"/>
    </xf>
    <xf numFmtId="0" fontId="5" fillId="3" borderId="6" xfId="2" applyFont="1" applyFill="1" applyBorder="1" applyAlignment="1">
      <alignment horizontal="center"/>
    </xf>
    <xf numFmtId="0" fontId="6" fillId="4" borderId="7" xfId="2" applyFont="1" applyFill="1" applyBorder="1" applyAlignment="1">
      <alignment horizontal="center"/>
    </xf>
    <xf numFmtId="0" fontId="6" fillId="5" borderId="8" xfId="2" applyFont="1" applyFill="1" applyBorder="1" applyAlignment="1">
      <alignment horizontal="center"/>
    </xf>
    <xf numFmtId="0" fontId="5" fillId="5" borderId="9" xfId="2" applyFont="1" applyFill="1" applyBorder="1" applyAlignment="1">
      <alignment horizontal="center"/>
    </xf>
    <xf numFmtId="0" fontId="7" fillId="0" borderId="10" xfId="2" applyFont="1" applyBorder="1" applyAlignment="1">
      <alignment horizontal="center" wrapText="1"/>
    </xf>
    <xf numFmtId="0" fontId="8" fillId="6" borderId="10" xfId="2" applyFont="1" applyFill="1" applyBorder="1" applyAlignment="1">
      <alignment horizontal="center"/>
    </xf>
    <xf numFmtId="0" fontId="8" fillId="7" borderId="10" xfId="2" applyFont="1" applyFill="1" applyBorder="1" applyAlignment="1">
      <alignment horizontal="center"/>
    </xf>
    <xf numFmtId="0" fontId="9" fillId="0" borderId="10" xfId="2" applyFont="1" applyBorder="1" applyAlignment="1">
      <alignment horizontal="center"/>
    </xf>
    <xf numFmtId="9" fontId="9" fillId="0" borderId="10" xfId="2" applyNumberFormat="1" applyFont="1" applyBorder="1" applyAlignment="1">
      <alignment horizontal="center"/>
    </xf>
    <xf numFmtId="0" fontId="8" fillId="8" borderId="10" xfId="2" applyFont="1" applyFill="1" applyBorder="1" applyAlignment="1">
      <alignment horizontal="center"/>
    </xf>
    <xf numFmtId="0" fontId="8" fillId="9" borderId="10" xfId="2" applyFont="1" applyFill="1" applyBorder="1" applyAlignment="1">
      <alignment horizontal="center"/>
    </xf>
    <xf numFmtId="0" fontId="8" fillId="10" borderId="10" xfId="2" applyFont="1" applyFill="1" applyBorder="1" applyAlignment="1">
      <alignment horizontal="center"/>
    </xf>
    <xf numFmtId="0" fontId="8" fillId="11" borderId="10" xfId="2" applyFont="1" applyFill="1" applyBorder="1" applyAlignment="1">
      <alignment horizontal="center"/>
    </xf>
    <xf numFmtId="0" fontId="11" fillId="0" borderId="10" xfId="1" applyFont="1" applyFill="1" applyBorder="1" applyAlignment="1">
      <alignment horizontal="center" wrapText="1"/>
    </xf>
    <xf numFmtId="0" fontId="12" fillId="0" borderId="10" xfId="2" applyFont="1" applyBorder="1" applyAlignment="1">
      <alignment horizontal="center" wrapText="1"/>
    </xf>
    <xf numFmtId="0" fontId="13" fillId="0" borderId="10" xfId="2" applyFont="1" applyBorder="1" applyAlignment="1">
      <alignment horizontal="center" wrapText="1"/>
    </xf>
    <xf numFmtId="0" fontId="14" fillId="0" borderId="10" xfId="2" applyFont="1" applyBorder="1" applyAlignment="1">
      <alignment horizontal="center"/>
    </xf>
    <xf numFmtId="0" fontId="5" fillId="0" borderId="10" xfId="2" applyFont="1" applyBorder="1" applyAlignment="1">
      <alignment horizontal="center"/>
    </xf>
    <xf numFmtId="3" fontId="5" fillId="0" borderId="10" xfId="2" applyNumberFormat="1" applyFont="1" applyBorder="1" applyAlignment="1">
      <alignment horizontal="center"/>
    </xf>
    <xf numFmtId="0" fontId="12" fillId="12" borderId="11" xfId="2" applyFont="1" applyFill="1" applyBorder="1" applyAlignment="1">
      <alignment horizontal="center" wrapText="1"/>
    </xf>
    <xf numFmtId="0" fontId="5" fillId="12" borderId="9" xfId="2" applyFont="1" applyFill="1" applyBorder="1" applyAlignment="1">
      <alignment horizontal="center"/>
    </xf>
    <xf numFmtId="165" fontId="5" fillId="12" borderId="9" xfId="2" applyNumberFormat="1" applyFont="1" applyFill="1" applyBorder="1" applyAlignment="1">
      <alignment horizontal="center"/>
    </xf>
    <xf numFmtId="0" fontId="15" fillId="0" borderId="0" xfId="2" applyFont="1" applyAlignment="1">
      <alignment horizontal="center"/>
    </xf>
    <xf numFmtId="0" fontId="1" fillId="0" borderId="0" xfId="2"/>
  </cellXfs>
  <cellStyles count="3">
    <cellStyle name="Hyperlink" xfId="1" builtinId="8"/>
    <cellStyle name="Normal" xfId="0" builtinId="0"/>
    <cellStyle name="Normal 3" xfId="2" xr:uid="{E73D29B3-5BC8-4CAD-A7B9-43D501887D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lan%20Maynard%20Master_060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evil@wor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841FB-A2FC-4CC1-A1BE-B87FA7CD4A73}">
  <sheetPr>
    <tabColor rgb="FF000080"/>
  </sheetPr>
  <dimension ref="A1:N97"/>
  <sheetViews>
    <sheetView showGridLines="0" tabSelected="1" topLeftCell="A29" zoomScale="75" zoomScaleNormal="75" workbookViewId="0">
      <selection activeCell="K40" sqref="K40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48</v>
      </c>
      <c r="B6" s="19">
        <v>3</v>
      </c>
      <c r="C6" s="19">
        <v>3</v>
      </c>
      <c r="D6" s="19">
        <v>3</v>
      </c>
      <c r="E6" s="19">
        <v>3</v>
      </c>
      <c r="F6" s="19">
        <v>3</v>
      </c>
      <c r="G6" s="19">
        <v>3</v>
      </c>
      <c r="H6" s="19">
        <v>3</v>
      </c>
      <c r="I6" s="15">
        <f>SUM(B6:H6)</f>
        <v>21</v>
      </c>
      <c r="J6" s="15">
        <v>7</v>
      </c>
      <c r="K6" s="16">
        <f>SUM(J6/7)</f>
        <v>1</v>
      </c>
      <c r="L6" s="15">
        <v>700</v>
      </c>
      <c r="M6" s="1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37</v>
      </c>
      <c r="B7" s="19">
        <v>3</v>
      </c>
      <c r="C7" s="19">
        <v>3</v>
      </c>
      <c r="D7" s="19">
        <v>3</v>
      </c>
      <c r="E7" s="13">
        <v>2</v>
      </c>
      <c r="F7" s="19">
        <v>3</v>
      </c>
      <c r="G7" s="19">
        <v>3</v>
      </c>
      <c r="H7" s="19">
        <v>3</v>
      </c>
      <c r="I7" s="15">
        <f>SUM(B7:H7)</f>
        <v>20</v>
      </c>
      <c r="J7" s="15">
        <v>7</v>
      </c>
      <c r="K7" s="16">
        <f>SUM(J7/7)</f>
        <v>1</v>
      </c>
      <c r="L7" s="15">
        <v>681</v>
      </c>
      <c r="M7" s="1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44</v>
      </c>
      <c r="B8" s="19">
        <v>3</v>
      </c>
      <c r="C8" s="19">
        <v>3</v>
      </c>
      <c r="D8" s="19">
        <v>3</v>
      </c>
      <c r="E8" s="19">
        <v>3</v>
      </c>
      <c r="F8" s="17">
        <v>1</v>
      </c>
      <c r="G8" s="19">
        <v>3</v>
      </c>
      <c r="H8" s="19">
        <v>3</v>
      </c>
      <c r="I8" s="15">
        <f>SUM(B8:H8)</f>
        <v>19</v>
      </c>
      <c r="J8" s="15">
        <v>7</v>
      </c>
      <c r="K8" s="16">
        <f>SUM(J8/7)</f>
        <v>1</v>
      </c>
      <c r="L8" s="15">
        <v>696</v>
      </c>
      <c r="M8" s="1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38</v>
      </c>
      <c r="B9" s="19">
        <v>3</v>
      </c>
      <c r="C9" s="19">
        <v>3</v>
      </c>
      <c r="D9" s="19">
        <v>3</v>
      </c>
      <c r="E9" s="19">
        <v>3</v>
      </c>
      <c r="F9" s="13">
        <v>2</v>
      </c>
      <c r="G9" s="19">
        <v>3</v>
      </c>
      <c r="H9" s="13">
        <v>2</v>
      </c>
      <c r="I9" s="15">
        <f>SUM(B9:H9)</f>
        <v>19</v>
      </c>
      <c r="J9" s="15">
        <v>7</v>
      </c>
      <c r="K9" s="16">
        <f>SUM(J9/7)</f>
        <v>1</v>
      </c>
      <c r="L9" s="15">
        <v>639</v>
      </c>
      <c r="M9" s="1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45</v>
      </c>
      <c r="B10" s="13">
        <v>2</v>
      </c>
      <c r="C10" s="19">
        <v>3</v>
      </c>
      <c r="D10" s="19">
        <v>3</v>
      </c>
      <c r="E10" s="19">
        <v>3</v>
      </c>
      <c r="F10" s="13">
        <v>2</v>
      </c>
      <c r="G10" s="19">
        <v>3</v>
      </c>
      <c r="H10" s="13">
        <v>2</v>
      </c>
      <c r="I10" s="15">
        <f>SUM(B10:H10)</f>
        <v>18</v>
      </c>
      <c r="J10" s="15">
        <v>7</v>
      </c>
      <c r="K10" s="16">
        <f>SUM(J10/7)</f>
        <v>1</v>
      </c>
      <c r="L10" s="15">
        <v>677</v>
      </c>
      <c r="M10" s="1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21" t="s">
        <v>46</v>
      </c>
      <c r="B11" s="13">
        <v>2</v>
      </c>
      <c r="C11" s="19">
        <v>3</v>
      </c>
      <c r="D11" s="19">
        <v>3</v>
      </c>
      <c r="E11" s="19">
        <v>3</v>
      </c>
      <c r="F11" s="17">
        <v>1</v>
      </c>
      <c r="G11" s="19">
        <v>3</v>
      </c>
      <c r="H11" s="13">
        <v>2</v>
      </c>
      <c r="I11" s="15">
        <f>SUM(B11:H11)</f>
        <v>17</v>
      </c>
      <c r="J11" s="15">
        <v>7</v>
      </c>
      <c r="K11" s="16">
        <f>SUM(J11/7)</f>
        <v>1</v>
      </c>
      <c r="L11" s="15">
        <v>653</v>
      </c>
      <c r="M11" s="15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35</v>
      </c>
      <c r="B12" s="13">
        <v>2</v>
      </c>
      <c r="C12" s="19">
        <v>3</v>
      </c>
      <c r="D12" s="13">
        <v>2</v>
      </c>
      <c r="E12" s="19">
        <v>3</v>
      </c>
      <c r="F12" s="19">
        <v>3</v>
      </c>
      <c r="G12" s="13">
        <v>2</v>
      </c>
      <c r="H12" s="13">
        <v>2</v>
      </c>
      <c r="I12" s="15">
        <f>SUM(B12:H12)</f>
        <v>17</v>
      </c>
      <c r="J12" s="15">
        <v>7</v>
      </c>
      <c r="K12" s="16">
        <f>SUM(J12/7)</f>
        <v>1</v>
      </c>
      <c r="L12" s="15">
        <v>626</v>
      </c>
      <c r="M12" s="1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42</v>
      </c>
      <c r="B13" s="13">
        <v>2</v>
      </c>
      <c r="C13" s="19">
        <v>3</v>
      </c>
      <c r="D13" s="13">
        <v>2</v>
      </c>
      <c r="E13" s="19">
        <v>3</v>
      </c>
      <c r="F13" s="13">
        <v>2</v>
      </c>
      <c r="G13" s="13">
        <v>2</v>
      </c>
      <c r="H13" s="13">
        <v>2</v>
      </c>
      <c r="I13" s="15">
        <f>SUM(B13:H13)</f>
        <v>16</v>
      </c>
      <c r="J13" s="15">
        <v>7</v>
      </c>
      <c r="K13" s="16">
        <f>SUM(J13/7)</f>
        <v>1</v>
      </c>
      <c r="L13" s="15">
        <v>652</v>
      </c>
      <c r="M13" s="1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30</v>
      </c>
      <c r="B14" s="13">
        <v>2</v>
      </c>
      <c r="C14" s="19">
        <v>3</v>
      </c>
      <c r="D14" s="13">
        <v>2</v>
      </c>
      <c r="E14" s="13">
        <v>2</v>
      </c>
      <c r="F14" s="19">
        <v>3</v>
      </c>
      <c r="G14" s="13">
        <v>2</v>
      </c>
      <c r="H14" s="13">
        <v>2</v>
      </c>
      <c r="I14" s="15">
        <f>SUM(B14:H14)</f>
        <v>16</v>
      </c>
      <c r="J14" s="15">
        <v>7</v>
      </c>
      <c r="K14" s="16">
        <f>SUM(J14/7)</f>
        <v>1</v>
      </c>
      <c r="L14" s="15">
        <v>585</v>
      </c>
      <c r="M14" s="1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43</v>
      </c>
      <c r="B15" s="18" t="s">
        <v>16</v>
      </c>
      <c r="C15" s="19">
        <v>3</v>
      </c>
      <c r="D15" s="17">
        <v>1</v>
      </c>
      <c r="E15" s="19">
        <v>3</v>
      </c>
      <c r="F15" s="19">
        <v>3</v>
      </c>
      <c r="G15" s="19">
        <v>3</v>
      </c>
      <c r="H15" s="19">
        <v>3</v>
      </c>
      <c r="I15" s="15">
        <f>SUM(B15:H15)</f>
        <v>16</v>
      </c>
      <c r="J15" s="15">
        <v>6</v>
      </c>
      <c r="K15" s="16">
        <f>SUM(J15/6)</f>
        <v>1</v>
      </c>
      <c r="L15" s="15">
        <v>575</v>
      </c>
      <c r="M15" s="1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</row>
    <row r="16" spans="1:13" ht="24" customHeight="1" x14ac:dyDescent="0.5">
      <c r="A16" s="12" t="s">
        <v>47</v>
      </c>
      <c r="B16" s="13">
        <v>2</v>
      </c>
      <c r="C16" s="19">
        <v>3</v>
      </c>
      <c r="D16" s="13">
        <v>2</v>
      </c>
      <c r="E16" s="13">
        <v>2</v>
      </c>
      <c r="F16" s="13">
        <v>2</v>
      </c>
      <c r="G16" s="19">
        <v>3</v>
      </c>
      <c r="H16" s="13">
        <v>2</v>
      </c>
      <c r="I16" s="15">
        <f>SUM(B16:H16)</f>
        <v>16</v>
      </c>
      <c r="J16" s="15">
        <v>7</v>
      </c>
      <c r="K16" s="16">
        <f>SUM(J16/7)</f>
        <v>1</v>
      </c>
      <c r="L16" s="15">
        <v>544</v>
      </c>
      <c r="M16" s="1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29</v>
      </c>
      <c r="B17" s="19">
        <v>3</v>
      </c>
      <c r="C17" s="17">
        <v>1</v>
      </c>
      <c r="D17" s="13">
        <v>2</v>
      </c>
      <c r="E17" s="13">
        <v>2</v>
      </c>
      <c r="F17" s="19">
        <v>3</v>
      </c>
      <c r="G17" s="13">
        <v>2</v>
      </c>
      <c r="H17" s="13">
        <v>2</v>
      </c>
      <c r="I17" s="15">
        <f>SUM(B17:H17)</f>
        <v>15</v>
      </c>
      <c r="J17" s="15">
        <v>7</v>
      </c>
      <c r="K17" s="16">
        <f>SUM(J17/7)</f>
        <v>1</v>
      </c>
      <c r="L17" s="15">
        <v>648</v>
      </c>
      <c r="M17" s="1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32</v>
      </c>
      <c r="B18" s="13">
        <v>2</v>
      </c>
      <c r="C18" s="19">
        <v>3</v>
      </c>
      <c r="D18" s="13">
        <v>2</v>
      </c>
      <c r="E18" s="13">
        <v>2</v>
      </c>
      <c r="F18" s="19">
        <v>3</v>
      </c>
      <c r="G18" s="13">
        <v>2</v>
      </c>
      <c r="H18" s="17">
        <v>1</v>
      </c>
      <c r="I18" s="15">
        <f>SUM(B18:H18)</f>
        <v>15</v>
      </c>
      <c r="J18" s="15">
        <v>7</v>
      </c>
      <c r="K18" s="16">
        <f>SUM(J18/7)</f>
        <v>1</v>
      </c>
      <c r="L18" s="15">
        <v>592</v>
      </c>
      <c r="M18" s="1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39</v>
      </c>
      <c r="B19" s="19">
        <v>3</v>
      </c>
      <c r="C19" s="19">
        <v>3</v>
      </c>
      <c r="D19" s="13">
        <v>2</v>
      </c>
      <c r="E19" s="19">
        <v>3</v>
      </c>
      <c r="F19" s="20">
        <v>0</v>
      </c>
      <c r="G19" s="13">
        <v>2</v>
      </c>
      <c r="H19" s="13">
        <v>2</v>
      </c>
      <c r="I19" s="15">
        <f>SUM(B19:H19)</f>
        <v>15</v>
      </c>
      <c r="J19" s="15">
        <v>7</v>
      </c>
      <c r="K19" s="16">
        <f>SUM(J19/7)</f>
        <v>1</v>
      </c>
      <c r="L19" s="15">
        <v>557</v>
      </c>
      <c r="M19" s="1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18</v>
      </c>
      <c r="B20" s="13">
        <v>2</v>
      </c>
      <c r="C20" s="13">
        <v>2</v>
      </c>
      <c r="D20" s="13">
        <v>2</v>
      </c>
      <c r="E20" s="13">
        <v>2</v>
      </c>
      <c r="F20" s="19">
        <v>3</v>
      </c>
      <c r="G20" s="13">
        <v>2</v>
      </c>
      <c r="H20" s="13">
        <v>2</v>
      </c>
      <c r="I20" s="15">
        <f>SUM(B20:H20)</f>
        <v>15</v>
      </c>
      <c r="J20" s="15">
        <v>7</v>
      </c>
      <c r="K20" s="16">
        <f>SUM(J20/7)</f>
        <v>1</v>
      </c>
      <c r="L20" s="15">
        <v>494</v>
      </c>
      <c r="M20" s="1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41</v>
      </c>
      <c r="B21" s="13">
        <v>2</v>
      </c>
      <c r="C21" s="19">
        <v>3</v>
      </c>
      <c r="D21" s="17">
        <v>1</v>
      </c>
      <c r="E21" s="19">
        <v>3</v>
      </c>
      <c r="F21" s="13">
        <v>2</v>
      </c>
      <c r="G21" s="17">
        <v>1</v>
      </c>
      <c r="H21" s="13">
        <v>2</v>
      </c>
      <c r="I21" s="15">
        <f>SUM(B21:H21)</f>
        <v>14</v>
      </c>
      <c r="J21" s="15">
        <v>7</v>
      </c>
      <c r="K21" s="16">
        <f>SUM(J21/7)</f>
        <v>1</v>
      </c>
      <c r="L21" s="15">
        <v>611</v>
      </c>
      <c r="M21" s="15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22</v>
      </c>
      <c r="B22" s="13">
        <v>2</v>
      </c>
      <c r="C22" s="13">
        <v>2</v>
      </c>
      <c r="D22" s="13">
        <v>2</v>
      </c>
      <c r="E22" s="13">
        <v>2</v>
      </c>
      <c r="F22" s="13">
        <v>2</v>
      </c>
      <c r="G22" s="13">
        <v>2</v>
      </c>
      <c r="H22" s="13">
        <v>2</v>
      </c>
      <c r="I22" s="15">
        <f>SUM(B22:H22)</f>
        <v>14</v>
      </c>
      <c r="J22" s="15">
        <v>7</v>
      </c>
      <c r="K22" s="16">
        <f>SUM(J22/7)</f>
        <v>1</v>
      </c>
      <c r="L22" s="15">
        <v>539</v>
      </c>
      <c r="M22" s="15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21</v>
      </c>
      <c r="B23" s="13">
        <v>2</v>
      </c>
      <c r="C23" s="13">
        <v>2</v>
      </c>
      <c r="D23" s="13">
        <v>2</v>
      </c>
      <c r="E23" s="13">
        <v>2</v>
      </c>
      <c r="F23" s="13">
        <v>2</v>
      </c>
      <c r="G23" s="13">
        <v>2</v>
      </c>
      <c r="H23" s="13">
        <v>2</v>
      </c>
      <c r="I23" s="15">
        <f>SUM(B23:H23)</f>
        <v>14</v>
      </c>
      <c r="J23" s="15">
        <v>7</v>
      </c>
      <c r="K23" s="16">
        <f>SUM(J23/7)</f>
        <v>1</v>
      </c>
      <c r="L23" s="15">
        <v>505</v>
      </c>
      <c r="M23" s="15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17</v>
      </c>
      <c r="B24" s="13">
        <v>2</v>
      </c>
      <c r="C24" s="13">
        <v>2</v>
      </c>
      <c r="D24" s="13">
        <v>2</v>
      </c>
      <c r="E24" s="13">
        <v>2</v>
      </c>
      <c r="F24" s="13">
        <v>2</v>
      </c>
      <c r="G24" s="13">
        <v>2</v>
      </c>
      <c r="H24" s="13">
        <v>2</v>
      </c>
      <c r="I24" s="15">
        <f>SUM(B24:H24)</f>
        <v>14</v>
      </c>
      <c r="J24" s="15">
        <v>7</v>
      </c>
      <c r="K24" s="16">
        <f>SUM(J24/7)</f>
        <v>1</v>
      </c>
      <c r="L24" s="15">
        <v>490</v>
      </c>
      <c r="M24" s="15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31</v>
      </c>
      <c r="B25" s="13">
        <v>2</v>
      </c>
      <c r="C25" s="13">
        <v>2</v>
      </c>
      <c r="D25" s="13">
        <v>2</v>
      </c>
      <c r="E25" s="13">
        <v>2</v>
      </c>
      <c r="F25" s="13">
        <v>2</v>
      </c>
      <c r="G25" s="13">
        <v>2</v>
      </c>
      <c r="H25" s="13">
        <v>2</v>
      </c>
      <c r="I25" s="15">
        <f>SUM(B25:H25)</f>
        <v>14</v>
      </c>
      <c r="J25" s="15">
        <v>7</v>
      </c>
      <c r="K25" s="16">
        <f>SUM(J25/7)</f>
        <v>1</v>
      </c>
      <c r="L25" s="15">
        <v>469</v>
      </c>
      <c r="M25" s="15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40</v>
      </c>
      <c r="B26" s="13">
        <v>2</v>
      </c>
      <c r="C26" s="13">
        <v>2</v>
      </c>
      <c r="D26" s="17">
        <v>1</v>
      </c>
      <c r="E26" s="19">
        <v>3</v>
      </c>
      <c r="F26" s="17">
        <v>1</v>
      </c>
      <c r="G26" s="13">
        <v>2</v>
      </c>
      <c r="H26" s="13">
        <v>2</v>
      </c>
      <c r="I26" s="15">
        <f>SUM(B26:H26)</f>
        <v>13</v>
      </c>
      <c r="J26" s="15">
        <v>7</v>
      </c>
      <c r="K26" s="16">
        <f>SUM(J26/7)</f>
        <v>1</v>
      </c>
      <c r="L26" s="15">
        <v>580</v>
      </c>
      <c r="M26" s="15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5">
      <c r="A27" s="12" t="s">
        <v>23</v>
      </c>
      <c r="B27" s="13">
        <v>2</v>
      </c>
      <c r="C27" s="13">
        <v>2</v>
      </c>
      <c r="D27" s="13">
        <v>2</v>
      </c>
      <c r="E27" s="13">
        <v>2</v>
      </c>
      <c r="F27" s="13">
        <v>2</v>
      </c>
      <c r="G27" s="13">
        <v>2</v>
      </c>
      <c r="H27" s="17">
        <v>1</v>
      </c>
      <c r="I27" s="15">
        <f>SUM(B27:H27)</f>
        <v>13</v>
      </c>
      <c r="J27" s="15">
        <v>7</v>
      </c>
      <c r="K27" s="16">
        <f>SUM(J27/7)</f>
        <v>1</v>
      </c>
      <c r="L27" s="15">
        <v>570</v>
      </c>
      <c r="M27" s="15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24</v>
      </c>
      <c r="B28" s="17">
        <v>1</v>
      </c>
      <c r="C28" s="19">
        <v>3</v>
      </c>
      <c r="D28" s="13">
        <v>2</v>
      </c>
      <c r="E28" s="13">
        <v>2</v>
      </c>
      <c r="F28" s="13">
        <v>2</v>
      </c>
      <c r="G28" s="17">
        <v>1</v>
      </c>
      <c r="H28" s="13">
        <v>2</v>
      </c>
      <c r="I28" s="15">
        <f>SUM(B28:H28)</f>
        <v>13</v>
      </c>
      <c r="J28" s="15">
        <v>7</v>
      </c>
      <c r="K28" s="16">
        <f>SUM(J28/7)</f>
        <v>1</v>
      </c>
      <c r="L28" s="15">
        <v>556</v>
      </c>
      <c r="M28" s="15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19</v>
      </c>
      <c r="B29" s="17">
        <v>1</v>
      </c>
      <c r="C29" s="13">
        <v>2</v>
      </c>
      <c r="D29" s="13">
        <v>2</v>
      </c>
      <c r="E29" s="13">
        <v>2</v>
      </c>
      <c r="F29" s="13">
        <v>2</v>
      </c>
      <c r="G29" s="13">
        <v>2</v>
      </c>
      <c r="H29" s="13">
        <v>2</v>
      </c>
      <c r="I29" s="15">
        <f>SUM(B29:H29)</f>
        <v>13</v>
      </c>
      <c r="J29" s="15">
        <v>7</v>
      </c>
      <c r="K29" s="16">
        <f>SUM(J29/7)</f>
        <v>1</v>
      </c>
      <c r="L29" s="15">
        <v>498</v>
      </c>
      <c r="M29" s="15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5">
      <c r="A30" s="12" t="s">
        <v>33</v>
      </c>
      <c r="B30" s="18" t="s">
        <v>16</v>
      </c>
      <c r="C30" s="19">
        <v>3</v>
      </c>
      <c r="D30" s="13">
        <v>2</v>
      </c>
      <c r="E30" s="17">
        <v>1</v>
      </c>
      <c r="F30" s="13">
        <v>2</v>
      </c>
      <c r="G30" s="13">
        <v>2</v>
      </c>
      <c r="H30" s="13">
        <v>2</v>
      </c>
      <c r="I30" s="15">
        <f>SUM(B30:H30)</f>
        <v>12</v>
      </c>
      <c r="J30" s="15">
        <v>6</v>
      </c>
      <c r="K30" s="16">
        <f>SUM(J30/6)</f>
        <v>1</v>
      </c>
      <c r="L30" s="15">
        <v>480</v>
      </c>
      <c r="M30" s="15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6</v>
      </c>
    </row>
    <row r="31" spans="1:13" ht="24" customHeight="1" x14ac:dyDescent="0.5">
      <c r="A31" s="12" t="s">
        <v>13</v>
      </c>
      <c r="B31" s="13">
        <v>2</v>
      </c>
      <c r="C31" s="14" t="s">
        <v>14</v>
      </c>
      <c r="D31" s="13">
        <v>2</v>
      </c>
      <c r="E31" s="13">
        <v>2</v>
      </c>
      <c r="F31" s="13">
        <v>2</v>
      </c>
      <c r="G31" s="13">
        <v>2</v>
      </c>
      <c r="H31" s="13">
        <v>2</v>
      </c>
      <c r="I31" s="15">
        <f>SUM(B31:H31)</f>
        <v>12</v>
      </c>
      <c r="J31" s="15">
        <v>6</v>
      </c>
      <c r="K31" s="16">
        <f>SUM(J31/7)</f>
        <v>0.8571428571428571</v>
      </c>
      <c r="L31" s="15">
        <v>386</v>
      </c>
      <c r="M31" s="15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</row>
    <row r="32" spans="1:13" ht="24" customHeight="1" x14ac:dyDescent="0.5">
      <c r="A32" s="12" t="s">
        <v>27</v>
      </c>
      <c r="B32" s="13">
        <v>2</v>
      </c>
      <c r="C32" s="13">
        <v>2</v>
      </c>
      <c r="D32" s="17">
        <v>1</v>
      </c>
      <c r="E32" s="13">
        <v>2</v>
      </c>
      <c r="F32" s="13">
        <v>2</v>
      </c>
      <c r="G32" s="17">
        <v>1</v>
      </c>
      <c r="H32" s="18" t="s">
        <v>16</v>
      </c>
      <c r="I32" s="15">
        <f>SUM(B32:H32)</f>
        <v>10</v>
      </c>
      <c r="J32" s="15">
        <v>6</v>
      </c>
      <c r="K32" s="16">
        <f>SUM(J32/6)</f>
        <v>1</v>
      </c>
      <c r="L32" s="15">
        <v>374</v>
      </c>
      <c r="M32" s="15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6</v>
      </c>
    </row>
    <row r="33" spans="1:13" ht="24" customHeight="1" x14ac:dyDescent="0.5">
      <c r="A33" s="12" t="s">
        <v>36</v>
      </c>
      <c r="B33" s="13">
        <v>2</v>
      </c>
      <c r="C33" s="17">
        <v>1</v>
      </c>
      <c r="D33" s="13">
        <v>2</v>
      </c>
      <c r="E33" s="13">
        <v>2</v>
      </c>
      <c r="F33" s="13">
        <v>2</v>
      </c>
      <c r="G33" s="18" t="s">
        <v>16</v>
      </c>
      <c r="H33" s="20">
        <v>0</v>
      </c>
      <c r="I33" s="15">
        <f>SUM(B33:H33)</f>
        <v>9</v>
      </c>
      <c r="J33" s="15">
        <v>6</v>
      </c>
      <c r="K33" s="16">
        <f>SUM(J33/6)</f>
        <v>1</v>
      </c>
      <c r="L33" s="15">
        <v>350</v>
      </c>
      <c r="M33" s="15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6</v>
      </c>
    </row>
    <row r="34" spans="1:13" ht="24" customHeight="1" x14ac:dyDescent="0.5">
      <c r="A34" s="12" t="s">
        <v>20</v>
      </c>
      <c r="B34" s="13">
        <v>2</v>
      </c>
      <c r="C34" s="13">
        <v>2</v>
      </c>
      <c r="D34" s="13">
        <v>2</v>
      </c>
      <c r="E34" s="17">
        <v>1</v>
      </c>
      <c r="F34" s="18" t="s">
        <v>16</v>
      </c>
      <c r="G34" s="17">
        <v>1</v>
      </c>
      <c r="H34" s="18" t="s">
        <v>16</v>
      </c>
      <c r="I34" s="15">
        <f>SUM(B34:H34)</f>
        <v>8</v>
      </c>
      <c r="J34" s="15">
        <v>5</v>
      </c>
      <c r="K34" s="16">
        <f>SUM(J34/5)</f>
        <v>1</v>
      </c>
      <c r="L34" s="15">
        <v>380</v>
      </c>
      <c r="M34" s="15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5</v>
      </c>
    </row>
    <row r="35" spans="1:13" ht="24" customHeight="1" x14ac:dyDescent="0.5">
      <c r="A35" s="12" t="s">
        <v>28</v>
      </c>
      <c r="B35" s="14" t="s">
        <v>14</v>
      </c>
      <c r="C35" s="18" t="s">
        <v>16</v>
      </c>
      <c r="D35" s="18" t="s">
        <v>16</v>
      </c>
      <c r="E35" s="18" t="s">
        <v>16</v>
      </c>
      <c r="F35" s="19">
        <v>3</v>
      </c>
      <c r="G35" s="13">
        <v>2</v>
      </c>
      <c r="H35" s="19">
        <v>3</v>
      </c>
      <c r="I35" s="15">
        <f>SUM(B35:H35)</f>
        <v>8</v>
      </c>
      <c r="J35" s="15">
        <v>3</v>
      </c>
      <c r="K35" s="16">
        <f>SUM(J35/4)</f>
        <v>0.75</v>
      </c>
      <c r="L35" s="15">
        <v>277</v>
      </c>
      <c r="M35" s="15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</row>
    <row r="36" spans="1:13" ht="24" customHeight="1" x14ac:dyDescent="0.5">
      <c r="A36" s="12" t="s">
        <v>15</v>
      </c>
      <c r="B36" s="17">
        <v>1</v>
      </c>
      <c r="C36" s="18" t="s">
        <v>16</v>
      </c>
      <c r="D36" s="18" t="s">
        <v>16</v>
      </c>
      <c r="E36" s="18" t="s">
        <v>16</v>
      </c>
      <c r="F36" s="13">
        <v>2</v>
      </c>
      <c r="G36" s="13">
        <v>2</v>
      </c>
      <c r="H36" s="13">
        <v>2</v>
      </c>
      <c r="I36" s="15">
        <f>SUM(B36:H36)</f>
        <v>7</v>
      </c>
      <c r="J36" s="15">
        <v>4</v>
      </c>
      <c r="K36" s="16">
        <f>SUM(J36/4)</f>
        <v>1</v>
      </c>
      <c r="L36" s="15">
        <v>229</v>
      </c>
      <c r="M36" s="15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4</v>
      </c>
    </row>
    <row r="37" spans="1:13" ht="24" customHeight="1" x14ac:dyDescent="0.5">
      <c r="A37" s="12" t="s">
        <v>26</v>
      </c>
      <c r="B37" s="18" t="s">
        <v>16</v>
      </c>
      <c r="C37" s="13">
        <v>2</v>
      </c>
      <c r="D37" s="20">
        <v>0</v>
      </c>
      <c r="E37" s="13">
        <v>2</v>
      </c>
      <c r="F37" s="18" t="s">
        <v>16</v>
      </c>
      <c r="G37" s="18" t="s">
        <v>16</v>
      </c>
      <c r="H37" s="18" t="s">
        <v>16</v>
      </c>
      <c r="I37" s="15">
        <f>SUM(B37:H37)</f>
        <v>4</v>
      </c>
      <c r="J37" s="15">
        <v>3</v>
      </c>
      <c r="K37" s="16">
        <f>SUM(J37/3)</f>
        <v>1</v>
      </c>
      <c r="L37" s="15">
        <v>159</v>
      </c>
      <c r="M37" s="15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3</v>
      </c>
    </row>
    <row r="38" spans="1:13" ht="24" customHeight="1" x14ac:dyDescent="0.5">
      <c r="A38" s="12" t="s">
        <v>25</v>
      </c>
      <c r="B38" s="18" t="s">
        <v>16</v>
      </c>
      <c r="C38" s="18" t="s">
        <v>16</v>
      </c>
      <c r="D38" s="18" t="s">
        <v>16</v>
      </c>
      <c r="E38" s="18" t="s">
        <v>16</v>
      </c>
      <c r="F38" s="18" t="s">
        <v>16</v>
      </c>
      <c r="G38" s="18" t="s">
        <v>16</v>
      </c>
      <c r="H38" s="13">
        <v>2</v>
      </c>
      <c r="I38" s="15">
        <f>SUM(B38:H38)</f>
        <v>2</v>
      </c>
      <c r="J38" s="15">
        <v>1</v>
      </c>
      <c r="K38" s="16">
        <f>SUM(J38/1)</f>
        <v>1</v>
      </c>
      <c r="L38" s="15">
        <v>54</v>
      </c>
      <c r="M38" s="15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</row>
    <row r="39" spans="1:13" ht="24" customHeight="1" x14ac:dyDescent="0.5">
      <c r="A39" s="12" t="s">
        <v>34</v>
      </c>
      <c r="B39" s="17">
        <v>1</v>
      </c>
      <c r="C39" s="18" t="s">
        <v>16</v>
      </c>
      <c r="D39" s="18" t="s">
        <v>16</v>
      </c>
      <c r="E39" s="18" t="s">
        <v>16</v>
      </c>
      <c r="F39" s="18" t="s">
        <v>16</v>
      </c>
      <c r="G39" s="18" t="s">
        <v>16</v>
      </c>
      <c r="H39" s="18" t="s">
        <v>16</v>
      </c>
      <c r="I39" s="15">
        <f>SUM(B39:H39)</f>
        <v>1</v>
      </c>
      <c r="J39" s="15">
        <v>1</v>
      </c>
      <c r="K39" s="16">
        <f>SUM(J39/1)</f>
        <v>1</v>
      </c>
      <c r="L39" s="15">
        <v>46</v>
      </c>
      <c r="M39" s="15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1</v>
      </c>
    </row>
    <row r="40" spans="1:13" ht="24" customHeight="1" x14ac:dyDescent="0.4">
      <c r="A40" s="22"/>
      <c r="B40" s="15">
        <f>SUM(B6:B39)</f>
        <v>60</v>
      </c>
      <c r="C40" s="15">
        <f>SUM(C6:C39)</f>
        <v>72</v>
      </c>
      <c r="D40" s="15">
        <f>SUM(D6:D39)</f>
        <v>60</v>
      </c>
      <c r="E40" s="15">
        <f>SUM(E6:E39)</f>
        <v>69</v>
      </c>
      <c r="F40" s="15">
        <f>SUM(F6:F39)</f>
        <v>64</v>
      </c>
      <c r="G40" s="15">
        <f>SUM(G6:G39)</f>
        <v>64</v>
      </c>
      <c r="H40" s="15">
        <f>SUM(H6:H39)</f>
        <v>61</v>
      </c>
      <c r="I40" s="15">
        <f>SUM(I6:I39)</f>
        <v>450</v>
      </c>
      <c r="J40" s="15">
        <f>SUM(J6:J39)</f>
        <v>208</v>
      </c>
      <c r="K40" s="15" t="s">
        <v>49</v>
      </c>
      <c r="L40" s="15">
        <f>SUM(L6:L39)</f>
        <v>16872</v>
      </c>
      <c r="M40" s="15">
        <f>SUM(M6:M39)</f>
        <v>188</v>
      </c>
    </row>
    <row r="41" spans="1:13" ht="24" customHeight="1" x14ac:dyDescent="0.5">
      <c r="A41" s="23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5"/>
      <c r="M41" s="25"/>
    </row>
    <row r="42" spans="1:13" ht="24" customHeight="1" x14ac:dyDescent="0.35">
      <c r="A42" s="22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</row>
    <row r="43" spans="1:13" ht="24" customHeight="1" x14ac:dyDescent="0.35">
      <c r="A43" s="22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</row>
    <row r="44" spans="1:13" ht="24" customHeight="1" x14ac:dyDescent="0.35">
      <c r="A44" s="22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1:13" ht="24" customHeight="1" x14ac:dyDescent="0.35">
      <c r="A45" s="22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</row>
    <row r="46" spans="1:13" ht="24" customHeight="1" x14ac:dyDescent="0.35">
      <c r="A46" s="22"/>
      <c r="B46" s="25"/>
      <c r="C46" s="25"/>
      <c r="D46" s="25"/>
      <c r="E46" s="26"/>
      <c r="F46" s="26"/>
      <c r="G46" s="26"/>
      <c r="H46" s="26"/>
      <c r="I46" s="26"/>
      <c r="J46" s="26"/>
      <c r="K46" s="26"/>
      <c r="L46" s="26"/>
      <c r="M46" s="26"/>
    </row>
    <row r="47" spans="1:13" ht="24" customHeight="1" x14ac:dyDescent="0.35">
      <c r="A47" s="22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16.5" customHeight="1" x14ac:dyDescent="0.35">
      <c r="A48" s="27"/>
      <c r="B48" s="28"/>
      <c r="C48" s="28"/>
      <c r="D48" s="28"/>
      <c r="E48" s="28"/>
      <c r="F48" s="29" t="s">
        <v>50</v>
      </c>
      <c r="G48" s="29"/>
      <c r="H48" s="29"/>
      <c r="I48" s="29"/>
      <c r="J48" s="29"/>
      <c r="K48" s="29"/>
      <c r="L48" s="28"/>
      <c r="M48" s="28"/>
    </row>
    <row r="49" spans="2:14" ht="12.75" customHeight="1" x14ac:dyDescent="0.25"/>
    <row r="50" spans="2:14" ht="12.75" customHeight="1" x14ac:dyDescent="0.25"/>
    <row r="51" spans="2:14" ht="12.75" customHeight="1" x14ac:dyDescent="0.25">
      <c r="B51" s="30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</row>
    <row r="52" spans="2:14" ht="12.75" customHeight="1" x14ac:dyDescent="0.25"/>
    <row r="53" spans="2:14" ht="12.75" customHeight="1" x14ac:dyDescent="0.25"/>
    <row r="54" spans="2:14" ht="12.75" customHeight="1" x14ac:dyDescent="0.25"/>
    <row r="55" spans="2:14" ht="12.75" customHeight="1" x14ac:dyDescent="0.25"/>
    <row r="56" spans="2:14" ht="12.75" customHeight="1" x14ac:dyDescent="0.25"/>
    <row r="57" spans="2:14" ht="12.75" customHeight="1" x14ac:dyDescent="0.25"/>
    <row r="58" spans="2:14" ht="12.75" customHeight="1" x14ac:dyDescent="0.25"/>
    <row r="59" spans="2:14" ht="12.75" customHeight="1" x14ac:dyDescent="0.25"/>
    <row r="60" spans="2:14" ht="12.75" customHeight="1" x14ac:dyDescent="0.25"/>
    <row r="61" spans="2:14" ht="12.75" customHeight="1" x14ac:dyDescent="0.25"/>
    <row r="62" spans="2:14" ht="12.75" customHeight="1" x14ac:dyDescent="0.25"/>
    <row r="63" spans="2:14" ht="12.75" customHeight="1" x14ac:dyDescent="0.25"/>
    <row r="64" spans="2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</sheetData>
  <sortState xmlns:xlrd2="http://schemas.microsoft.com/office/spreadsheetml/2017/richdata2" ref="A6:M39">
    <sortCondition descending="1" ref="I6:I39"/>
    <sortCondition descending="1" ref="L6:L39"/>
    <sortCondition ref="A6:A39"/>
  </sortState>
  <mergeCells count="2">
    <mergeCell ref="A2:M2"/>
    <mergeCell ref="B51:N51"/>
  </mergeCells>
  <hyperlinks>
    <hyperlink ref="A11" r:id="rId1" xr:uid="{EA15A664-3C7B-4C4D-89EF-B6B7A4FF952B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MR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2021-06-10T03:05:47Z</dcterms:created>
  <dcterms:modified xsi:type="dcterms:W3CDTF">2021-06-10T12:15:30Z</dcterms:modified>
</cp:coreProperties>
</file>