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13_ncr:1_{8B5F6D48-921E-447A-BE98-923BE82FC9D9}" xr6:coauthVersionLast="45" xr6:coauthVersionMax="45" xr10:uidLastSave="{00000000-0000-0000-0000-000000000000}"/>
  <bookViews>
    <workbookView xWindow="-110" yWindow="-110" windowWidth="19420" windowHeight="10420" xr2:uid="{C4F0435F-2C2B-46C4-8011-CAEF71E4D336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1" i="1" l="1"/>
  <c r="K40" i="1"/>
  <c r="K39" i="1"/>
  <c r="K38" i="1"/>
  <c r="K37" i="1"/>
  <c r="K35" i="1"/>
  <c r="K34" i="1"/>
  <c r="K33" i="1"/>
  <c r="K31" i="1"/>
  <c r="K29" i="1"/>
  <c r="K26" i="1"/>
  <c r="K24" i="1"/>
  <c r="K21" i="1"/>
  <c r="K11" i="1"/>
  <c r="J42" i="1"/>
  <c r="H42" i="1"/>
  <c r="G42" i="1"/>
  <c r="F42" i="1"/>
  <c r="E42" i="1"/>
  <c r="D42" i="1"/>
  <c r="C42" i="1"/>
  <c r="B42" i="1"/>
  <c r="L11" i="1"/>
  <c r="I11" i="1"/>
  <c r="L10" i="1"/>
  <c r="K10" i="1"/>
  <c r="I10" i="1"/>
  <c r="L25" i="1"/>
  <c r="K25" i="1"/>
  <c r="I25" i="1"/>
  <c r="L33" i="1"/>
  <c r="I33" i="1"/>
  <c r="L29" i="1"/>
  <c r="I29" i="1"/>
  <c r="L9" i="1"/>
  <c r="K9" i="1"/>
  <c r="I9" i="1"/>
  <c r="L8" i="1"/>
  <c r="K8" i="1"/>
  <c r="I8" i="1"/>
  <c r="L41" i="1"/>
  <c r="I41" i="1"/>
  <c r="L31" i="1"/>
  <c r="I31" i="1"/>
  <c r="L7" i="1"/>
  <c r="K7" i="1"/>
  <c r="I7" i="1"/>
  <c r="L6" i="1"/>
  <c r="K6" i="1"/>
  <c r="I6" i="1"/>
  <c r="L15" i="1"/>
  <c r="K15" i="1"/>
  <c r="I15" i="1"/>
  <c r="L14" i="1"/>
  <c r="K14" i="1"/>
  <c r="I14" i="1"/>
  <c r="L21" i="1"/>
  <c r="I21" i="1"/>
  <c r="L24" i="1"/>
  <c r="I24" i="1"/>
  <c r="L16" i="1"/>
  <c r="K16" i="1"/>
  <c r="I16" i="1"/>
  <c r="L35" i="1"/>
  <c r="I35" i="1"/>
  <c r="L18" i="1"/>
  <c r="K18" i="1"/>
  <c r="I18" i="1"/>
  <c r="L19" i="1"/>
  <c r="K19" i="1"/>
  <c r="I19" i="1"/>
  <c r="L23" i="1"/>
  <c r="K23" i="1"/>
  <c r="I23" i="1"/>
  <c r="L22" i="1"/>
  <c r="K22" i="1"/>
  <c r="I22" i="1"/>
  <c r="L20" i="1"/>
  <c r="K20" i="1"/>
  <c r="I20" i="1"/>
  <c r="L38" i="1"/>
  <c r="I38" i="1"/>
  <c r="L28" i="1"/>
  <c r="K28" i="1"/>
  <c r="I28" i="1"/>
  <c r="L32" i="1"/>
  <c r="K32" i="1"/>
  <c r="I32" i="1"/>
  <c r="L27" i="1"/>
  <c r="K27" i="1"/>
  <c r="I27" i="1"/>
  <c r="L37" i="1"/>
  <c r="I37" i="1"/>
  <c r="L40" i="1"/>
  <c r="I40" i="1"/>
  <c r="L36" i="1"/>
  <c r="K36" i="1"/>
  <c r="I36" i="1"/>
  <c r="L17" i="1"/>
  <c r="K17" i="1"/>
  <c r="I17" i="1"/>
  <c r="L39" i="1"/>
  <c r="I39" i="1"/>
  <c r="L34" i="1"/>
  <c r="I34" i="1"/>
  <c r="L26" i="1"/>
  <c r="I26" i="1"/>
  <c r="L30" i="1"/>
  <c r="K30" i="1"/>
  <c r="I30" i="1"/>
  <c r="L13" i="1"/>
  <c r="K13" i="1"/>
  <c r="I13" i="1"/>
  <c r="L12" i="1"/>
  <c r="K12" i="1"/>
  <c r="I12" i="1"/>
  <c r="I42" i="1" l="1"/>
  <c r="L42" i="1"/>
</calcChain>
</file>

<file path=xl/sharedStrings.xml><?xml version="1.0" encoding="utf-8"?>
<sst xmlns="http://schemas.openxmlformats.org/spreadsheetml/2006/main" count="100" uniqueCount="52">
  <si>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</si>
  <si>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</si>
  <si>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</si>
  <si>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</si>
  <si>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</si>
  <si>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</si>
  <si>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</si>
  <si>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</si>
  <si>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</si>
  <si>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</si>
  <si>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Lottery</t>
  </si>
  <si>
    <t>Dbrist</t>
  </si>
  <si>
    <t>Sebin</t>
  </si>
  <si>
    <t>Camslam</t>
  </si>
  <si>
    <t>Not Used</t>
  </si>
  <si>
    <t>Titan88</t>
  </si>
  <si>
    <t>N/A</t>
  </si>
  <si>
    <t>Darth Revan</t>
  </si>
  <si>
    <t>Rhod</t>
  </si>
  <si>
    <t>Prince Maynard</t>
  </si>
  <si>
    <t>Brock</t>
  </si>
  <si>
    <t>Heimdall</t>
  </si>
  <si>
    <t>MiniDbrist</t>
  </si>
  <si>
    <t>Gopher</t>
  </si>
  <si>
    <t>Trogdor2</t>
  </si>
  <si>
    <t>Comrade</t>
  </si>
  <si>
    <t>Vaders Fist</t>
  </si>
  <si>
    <t>Baron Maynard</t>
  </si>
  <si>
    <t>Earl of Maynard</t>
  </si>
  <si>
    <t>Knight Maynard</t>
  </si>
  <si>
    <t>Count Maynard</t>
  </si>
  <si>
    <t>Emperor Maynard</t>
  </si>
  <si>
    <t>Obliterator1</t>
  </si>
  <si>
    <t>Duchess Maynard</t>
  </si>
  <si>
    <t>Baronet Maynard</t>
  </si>
  <si>
    <t>Sir Maynard</t>
  </si>
  <si>
    <t>Caesar Maynard</t>
  </si>
  <si>
    <t>Senator Maynard</t>
  </si>
  <si>
    <t>Sir Duskroon</t>
  </si>
  <si>
    <t>Mookie</t>
  </si>
  <si>
    <t>Colonel Maynard</t>
  </si>
  <si>
    <t>The Final Order</t>
  </si>
  <si>
    <t>Klauss</t>
  </si>
  <si>
    <t>Admiral Maynard</t>
  </si>
  <si>
    <t>Major Maynard</t>
  </si>
  <si>
    <t>Captain Maynard</t>
  </si>
  <si>
    <t>Trist Jr</t>
  </si>
  <si>
    <t>Sliverhawk</t>
  </si>
  <si>
    <t>Oslin</t>
  </si>
  <si>
    <t>-</t>
  </si>
  <si>
    <t xml:space="preserve"> </t>
  </si>
  <si>
    <t>May 2021 Clan War League - Maynard's Gulag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</si>
</sst>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C2C22064-9A6D-40C6-A26F-ACC9DA11E0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416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  <sheetName val="Clan Maynard Master_0416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9D110-3396-4846-9269-D6810802D2A9}">
  <sheetPr>
    <tabColor rgb="FF000080"/>
  </sheetPr>
  <dimension ref="A1:M99"/>
  <sheetViews>
    <sheetView showGridLines="0" tabSelected="1" topLeftCell="A2" zoomScale="75" zoomScaleNormal="75" workbookViewId="0">
      <selection activeCell="F9" sqref="F9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2" width="13.54296875" style="3" customWidth="1"/>
    <col min="13" max="13" width="9.1796875" style="3" customWidth="1"/>
    <col min="14" max="16384" width="12.54296875" style="3"/>
  </cols>
  <sheetData>
    <row r="1" spans="1:12" ht="33.75" hidden="1" customHeight="1" thickBo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8" customHeight="1" thickBot="1" x14ac:dyDescent="0.65">
      <c r="A2" s="27" t="s">
        <v>51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</row>
    <row r="5" spans="1:12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4" customHeight="1" x14ac:dyDescent="0.5">
      <c r="A6" s="10" t="s">
        <v>38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3">
        <f t="shared" ref="I6:I41" si="0">SUM(B6:H6)</f>
        <v>21</v>
      </c>
      <c r="J6" s="13">
        <v>7</v>
      </c>
      <c r="K6" s="14">
        <f t="shared" ref="K6:K20" si="1">SUM(J6/7)</f>
        <v>1</v>
      </c>
      <c r="L6" s="13">
        <f t="shared" ref="L6:L41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2" ht="24" customHeight="1" x14ac:dyDescent="0.5">
      <c r="A7" s="10" t="s">
        <v>39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3">
        <f t="shared" si="0"/>
        <v>21</v>
      </c>
      <c r="J7" s="13">
        <v>7</v>
      </c>
      <c r="K7" s="14">
        <f t="shared" si="1"/>
        <v>1</v>
      </c>
      <c r="L7" s="13">
        <f t="shared" si="2"/>
        <v>7</v>
      </c>
    </row>
    <row r="8" spans="1:12" ht="24" customHeight="1" x14ac:dyDescent="0.5">
      <c r="A8" s="10" t="s">
        <v>42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3">
        <f t="shared" si="0"/>
        <v>21</v>
      </c>
      <c r="J8" s="13">
        <v>7</v>
      </c>
      <c r="K8" s="14">
        <f t="shared" si="1"/>
        <v>1</v>
      </c>
      <c r="L8" s="13">
        <f t="shared" si="2"/>
        <v>7</v>
      </c>
    </row>
    <row r="9" spans="1:12" ht="24" customHeight="1" x14ac:dyDescent="0.5">
      <c r="A9" s="10" t="s">
        <v>43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1">
        <v>3</v>
      </c>
      <c r="I9" s="13">
        <f t="shared" si="0"/>
        <v>21</v>
      </c>
      <c r="J9" s="13">
        <v>7</v>
      </c>
      <c r="K9" s="14">
        <f t="shared" si="1"/>
        <v>1</v>
      </c>
      <c r="L9" s="13">
        <f t="shared" si="2"/>
        <v>7</v>
      </c>
    </row>
    <row r="10" spans="1:12" ht="24" customHeight="1" x14ac:dyDescent="0.5">
      <c r="A10" s="10" t="s">
        <v>47</v>
      </c>
      <c r="B10" s="11">
        <v>3</v>
      </c>
      <c r="C10" s="11">
        <v>3</v>
      </c>
      <c r="D10" s="11">
        <v>3</v>
      </c>
      <c r="E10" s="11">
        <v>3</v>
      </c>
      <c r="F10" s="11">
        <v>3</v>
      </c>
      <c r="G10" s="11">
        <v>3</v>
      </c>
      <c r="H10" s="11">
        <v>3</v>
      </c>
      <c r="I10" s="13">
        <f t="shared" si="0"/>
        <v>21</v>
      </c>
      <c r="J10" s="13">
        <v>7</v>
      </c>
      <c r="K10" s="14">
        <f t="shared" si="1"/>
        <v>1</v>
      </c>
      <c r="L10" s="13">
        <f t="shared" si="2"/>
        <v>7</v>
      </c>
    </row>
    <row r="11" spans="1:12" ht="24" customHeight="1" x14ac:dyDescent="0.5">
      <c r="A11" s="10" t="s">
        <v>48</v>
      </c>
      <c r="B11" s="11">
        <v>3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1">
        <v>3</v>
      </c>
      <c r="I11" s="13">
        <f t="shared" si="0"/>
        <v>21</v>
      </c>
      <c r="J11" s="13">
        <v>7</v>
      </c>
      <c r="K11" s="14">
        <f t="shared" si="1"/>
        <v>1</v>
      </c>
      <c r="L11" s="13">
        <f t="shared" si="2"/>
        <v>7</v>
      </c>
    </row>
    <row r="12" spans="1:12" ht="24" customHeight="1" x14ac:dyDescent="0.5">
      <c r="A12" s="10" t="s">
        <v>11</v>
      </c>
      <c r="B12" s="11">
        <v>3</v>
      </c>
      <c r="C12" s="12">
        <v>2</v>
      </c>
      <c r="D12" s="11">
        <v>3</v>
      </c>
      <c r="E12" s="12">
        <v>2</v>
      </c>
      <c r="F12" s="11">
        <v>3</v>
      </c>
      <c r="G12" s="11">
        <v>3</v>
      </c>
      <c r="H12" s="11">
        <v>3</v>
      </c>
      <c r="I12" s="13">
        <f t="shared" si="0"/>
        <v>19</v>
      </c>
      <c r="J12" s="13">
        <v>7</v>
      </c>
      <c r="K12" s="14">
        <f t="shared" si="1"/>
        <v>1</v>
      </c>
      <c r="L12" s="13">
        <f t="shared" si="2"/>
        <v>7</v>
      </c>
    </row>
    <row r="13" spans="1:12" ht="24" customHeight="1" x14ac:dyDescent="0.5">
      <c r="A13" s="10" t="s">
        <v>12</v>
      </c>
      <c r="B13" s="11">
        <v>3</v>
      </c>
      <c r="C13" s="11">
        <v>3</v>
      </c>
      <c r="D13" s="11">
        <v>3</v>
      </c>
      <c r="E13" s="15">
        <v>1</v>
      </c>
      <c r="F13" s="11">
        <v>3</v>
      </c>
      <c r="G13" s="11">
        <v>3</v>
      </c>
      <c r="H13" s="11">
        <v>3</v>
      </c>
      <c r="I13" s="13">
        <f t="shared" si="0"/>
        <v>19</v>
      </c>
      <c r="J13" s="13">
        <v>7</v>
      </c>
      <c r="K13" s="14">
        <f t="shared" si="1"/>
        <v>1</v>
      </c>
      <c r="L13" s="13">
        <f t="shared" si="2"/>
        <v>7</v>
      </c>
    </row>
    <row r="14" spans="1:12" ht="24" customHeight="1" x14ac:dyDescent="0.5">
      <c r="A14" s="10" t="s">
        <v>36</v>
      </c>
      <c r="B14" s="11">
        <v>3</v>
      </c>
      <c r="C14" s="11">
        <v>3</v>
      </c>
      <c r="D14" s="12">
        <v>2</v>
      </c>
      <c r="E14" s="12">
        <v>2</v>
      </c>
      <c r="F14" s="11">
        <v>3</v>
      </c>
      <c r="G14" s="15">
        <v>1</v>
      </c>
      <c r="H14" s="11">
        <v>3</v>
      </c>
      <c r="I14" s="13">
        <f t="shared" si="0"/>
        <v>17</v>
      </c>
      <c r="J14" s="13">
        <v>7</v>
      </c>
      <c r="K14" s="14">
        <f t="shared" si="1"/>
        <v>1</v>
      </c>
      <c r="L14" s="13">
        <f t="shared" si="2"/>
        <v>7</v>
      </c>
    </row>
    <row r="15" spans="1:12" ht="24" customHeight="1" x14ac:dyDescent="0.5">
      <c r="A15" s="10" t="s">
        <v>37</v>
      </c>
      <c r="B15" s="11">
        <v>3</v>
      </c>
      <c r="C15" s="11">
        <v>3</v>
      </c>
      <c r="D15" s="12">
        <v>2</v>
      </c>
      <c r="E15" s="11">
        <v>3</v>
      </c>
      <c r="F15" s="11">
        <v>3</v>
      </c>
      <c r="G15" s="16">
        <v>0</v>
      </c>
      <c r="H15" s="11">
        <v>3</v>
      </c>
      <c r="I15" s="13">
        <f t="shared" si="0"/>
        <v>17</v>
      </c>
      <c r="J15" s="13">
        <v>7</v>
      </c>
      <c r="K15" s="14">
        <f t="shared" si="1"/>
        <v>1</v>
      </c>
      <c r="L15" s="13">
        <f t="shared" si="2"/>
        <v>7</v>
      </c>
    </row>
    <row r="16" spans="1:12" ht="24" customHeight="1" x14ac:dyDescent="0.5">
      <c r="A16" s="10" t="s">
        <v>33</v>
      </c>
      <c r="B16" s="11">
        <v>3</v>
      </c>
      <c r="C16" s="11">
        <v>3</v>
      </c>
      <c r="D16" s="15">
        <v>1</v>
      </c>
      <c r="E16" s="12">
        <v>2</v>
      </c>
      <c r="F16" s="11">
        <v>3</v>
      </c>
      <c r="G16" s="15">
        <v>1</v>
      </c>
      <c r="H16" s="11">
        <v>3</v>
      </c>
      <c r="I16" s="13">
        <f t="shared" si="0"/>
        <v>16</v>
      </c>
      <c r="J16" s="13">
        <v>7</v>
      </c>
      <c r="K16" s="14">
        <f t="shared" si="1"/>
        <v>1</v>
      </c>
      <c r="L16" s="13">
        <f t="shared" si="2"/>
        <v>7</v>
      </c>
    </row>
    <row r="17" spans="1:12" ht="24" customHeight="1" x14ac:dyDescent="0.5">
      <c r="A17" s="10" t="s">
        <v>19</v>
      </c>
      <c r="B17" s="12">
        <v>2</v>
      </c>
      <c r="C17" s="11">
        <v>3</v>
      </c>
      <c r="D17" s="11">
        <v>3</v>
      </c>
      <c r="E17" s="12">
        <v>2</v>
      </c>
      <c r="F17" s="12">
        <v>2</v>
      </c>
      <c r="G17" s="12">
        <v>2</v>
      </c>
      <c r="H17" s="15">
        <v>1</v>
      </c>
      <c r="I17" s="13">
        <f t="shared" si="0"/>
        <v>15</v>
      </c>
      <c r="J17" s="13">
        <v>7</v>
      </c>
      <c r="K17" s="14">
        <f t="shared" si="1"/>
        <v>1</v>
      </c>
      <c r="L17" s="13">
        <f t="shared" si="2"/>
        <v>7</v>
      </c>
    </row>
    <row r="18" spans="1:12" ht="24" customHeight="1" x14ac:dyDescent="0.5">
      <c r="A18" s="10" t="s">
        <v>31</v>
      </c>
      <c r="B18" s="12">
        <v>2</v>
      </c>
      <c r="C18" s="11">
        <v>3</v>
      </c>
      <c r="D18" s="12">
        <v>2</v>
      </c>
      <c r="E18" s="11">
        <v>3</v>
      </c>
      <c r="F18" s="12">
        <v>2</v>
      </c>
      <c r="G18" s="15">
        <v>1</v>
      </c>
      <c r="H18" s="12">
        <v>2</v>
      </c>
      <c r="I18" s="13">
        <f t="shared" si="0"/>
        <v>15</v>
      </c>
      <c r="J18" s="13">
        <v>7</v>
      </c>
      <c r="K18" s="14">
        <f t="shared" si="1"/>
        <v>1</v>
      </c>
      <c r="L18" s="13">
        <f t="shared" si="2"/>
        <v>7</v>
      </c>
    </row>
    <row r="19" spans="1:12" ht="24" customHeight="1" x14ac:dyDescent="0.5">
      <c r="A19" s="10" t="s">
        <v>30</v>
      </c>
      <c r="B19" s="11">
        <v>3</v>
      </c>
      <c r="C19" s="15">
        <v>1</v>
      </c>
      <c r="D19" s="15">
        <v>1</v>
      </c>
      <c r="E19" s="12">
        <v>2</v>
      </c>
      <c r="F19" s="11">
        <v>3</v>
      </c>
      <c r="G19" s="15">
        <v>1</v>
      </c>
      <c r="H19" s="11">
        <v>3</v>
      </c>
      <c r="I19" s="13">
        <f t="shared" si="0"/>
        <v>14</v>
      </c>
      <c r="J19" s="13">
        <v>7</v>
      </c>
      <c r="K19" s="14">
        <f t="shared" si="1"/>
        <v>1</v>
      </c>
      <c r="L19" s="13">
        <f t="shared" si="2"/>
        <v>7</v>
      </c>
    </row>
    <row r="20" spans="1:12" ht="24" customHeight="1" x14ac:dyDescent="0.5">
      <c r="A20" s="10" t="s">
        <v>27</v>
      </c>
      <c r="B20" s="12">
        <v>2</v>
      </c>
      <c r="C20" s="11">
        <v>3</v>
      </c>
      <c r="D20" s="12">
        <v>2</v>
      </c>
      <c r="E20" s="12">
        <v>2</v>
      </c>
      <c r="F20" s="12">
        <v>2</v>
      </c>
      <c r="G20" s="16">
        <v>0</v>
      </c>
      <c r="H20" s="12">
        <v>2</v>
      </c>
      <c r="I20" s="13">
        <f t="shared" si="0"/>
        <v>13</v>
      </c>
      <c r="J20" s="13">
        <v>7</v>
      </c>
      <c r="K20" s="14">
        <f t="shared" si="1"/>
        <v>1</v>
      </c>
      <c r="L20" s="13">
        <f t="shared" si="2"/>
        <v>7</v>
      </c>
    </row>
    <row r="21" spans="1:12" ht="24" customHeight="1" x14ac:dyDescent="0.5">
      <c r="A21" s="10" t="s">
        <v>35</v>
      </c>
      <c r="B21" s="18" t="s">
        <v>16</v>
      </c>
      <c r="C21" s="18" t="s">
        <v>16</v>
      </c>
      <c r="D21" s="11">
        <v>3</v>
      </c>
      <c r="E21" s="11">
        <v>3</v>
      </c>
      <c r="F21" s="12">
        <v>2</v>
      </c>
      <c r="G21" s="12">
        <v>2</v>
      </c>
      <c r="H21" s="11">
        <v>3</v>
      </c>
      <c r="I21" s="13">
        <f t="shared" si="0"/>
        <v>13</v>
      </c>
      <c r="J21" s="13">
        <v>5</v>
      </c>
      <c r="K21" s="14">
        <f>SUM(J21/5)</f>
        <v>1</v>
      </c>
      <c r="L21" s="13">
        <f t="shared" si="2"/>
        <v>5</v>
      </c>
    </row>
    <row r="22" spans="1:12" ht="24" customHeight="1" x14ac:dyDescent="0.5">
      <c r="A22" s="10" t="s">
        <v>28</v>
      </c>
      <c r="B22" s="12">
        <v>2</v>
      </c>
      <c r="C22" s="12">
        <v>2</v>
      </c>
      <c r="D22" s="15">
        <v>1</v>
      </c>
      <c r="E22" s="11">
        <v>3</v>
      </c>
      <c r="F22" s="15">
        <v>1</v>
      </c>
      <c r="G22" s="12">
        <v>2</v>
      </c>
      <c r="H22" s="15">
        <v>1</v>
      </c>
      <c r="I22" s="13">
        <f t="shared" si="0"/>
        <v>12</v>
      </c>
      <c r="J22" s="13">
        <v>7</v>
      </c>
      <c r="K22" s="14">
        <f>SUM(J22/7)</f>
        <v>1</v>
      </c>
      <c r="L22" s="13">
        <f t="shared" si="2"/>
        <v>7</v>
      </c>
    </row>
    <row r="23" spans="1:12" ht="24" customHeight="1" x14ac:dyDescent="0.5">
      <c r="A23" s="10" t="s">
        <v>29</v>
      </c>
      <c r="B23" s="11">
        <v>3</v>
      </c>
      <c r="C23" s="12">
        <v>2</v>
      </c>
      <c r="D23" s="16">
        <v>0</v>
      </c>
      <c r="E23" s="15">
        <v>1</v>
      </c>
      <c r="F23" s="12">
        <v>2</v>
      </c>
      <c r="G23" s="15">
        <v>1</v>
      </c>
      <c r="H23" s="12">
        <v>2</v>
      </c>
      <c r="I23" s="13">
        <f t="shared" si="0"/>
        <v>11</v>
      </c>
      <c r="J23" s="13">
        <v>7</v>
      </c>
      <c r="K23" s="14">
        <f>SUM(J23/7)</f>
        <v>1</v>
      </c>
      <c r="L23" s="13">
        <f t="shared" si="2"/>
        <v>7</v>
      </c>
    </row>
    <row r="24" spans="1:12" ht="24" customHeight="1" x14ac:dyDescent="0.5">
      <c r="A24" s="10" t="s">
        <v>34</v>
      </c>
      <c r="B24" s="18" t="s">
        <v>16</v>
      </c>
      <c r="C24" s="18" t="s">
        <v>16</v>
      </c>
      <c r="D24" s="11">
        <v>3</v>
      </c>
      <c r="E24" s="12">
        <v>2</v>
      </c>
      <c r="F24" s="12">
        <v>2</v>
      </c>
      <c r="G24" s="15">
        <v>1</v>
      </c>
      <c r="H24" s="11">
        <v>3</v>
      </c>
      <c r="I24" s="13">
        <f t="shared" si="0"/>
        <v>11</v>
      </c>
      <c r="J24" s="13">
        <v>5</v>
      </c>
      <c r="K24" s="14">
        <f>SUM(J24/5)</f>
        <v>1</v>
      </c>
      <c r="L24" s="13">
        <f t="shared" si="2"/>
        <v>5</v>
      </c>
    </row>
    <row r="25" spans="1:12" ht="24" customHeight="1" x14ac:dyDescent="0.5">
      <c r="A25" s="10" t="s">
        <v>46</v>
      </c>
      <c r="B25" s="11">
        <v>3</v>
      </c>
      <c r="C25" s="11">
        <v>3</v>
      </c>
      <c r="D25" s="16">
        <v>0</v>
      </c>
      <c r="E25" s="15">
        <v>1</v>
      </c>
      <c r="F25" s="12">
        <v>2</v>
      </c>
      <c r="G25" s="16">
        <v>0</v>
      </c>
      <c r="H25" s="12">
        <v>2</v>
      </c>
      <c r="I25" s="13">
        <f t="shared" si="0"/>
        <v>11</v>
      </c>
      <c r="J25" s="13">
        <v>7</v>
      </c>
      <c r="K25" s="14">
        <f>SUM(J25/7)</f>
        <v>1</v>
      </c>
      <c r="L25" s="13">
        <f t="shared" si="2"/>
        <v>7</v>
      </c>
    </row>
    <row r="26" spans="1:12" ht="24" customHeight="1" x14ac:dyDescent="0.5">
      <c r="A26" s="10" t="s">
        <v>15</v>
      </c>
      <c r="B26" s="18" t="s">
        <v>16</v>
      </c>
      <c r="C26" s="18" t="s">
        <v>16</v>
      </c>
      <c r="D26" s="12">
        <v>2</v>
      </c>
      <c r="E26" s="12">
        <v>2</v>
      </c>
      <c r="F26" s="11">
        <v>3</v>
      </c>
      <c r="G26" s="17" t="s">
        <v>14</v>
      </c>
      <c r="H26" s="11">
        <v>3</v>
      </c>
      <c r="I26" s="13">
        <f t="shared" si="0"/>
        <v>10</v>
      </c>
      <c r="J26" s="13">
        <v>4</v>
      </c>
      <c r="K26" s="14">
        <f>SUM(J26/5)</f>
        <v>0.8</v>
      </c>
      <c r="L26" s="13">
        <f t="shared" si="2"/>
        <v>-6</v>
      </c>
    </row>
    <row r="27" spans="1:12" ht="24" customHeight="1" x14ac:dyDescent="0.5">
      <c r="A27" s="10" t="s">
        <v>23</v>
      </c>
      <c r="B27" s="12">
        <v>2</v>
      </c>
      <c r="C27" s="15">
        <v>1</v>
      </c>
      <c r="D27" s="16">
        <v>0</v>
      </c>
      <c r="E27" s="12">
        <v>2</v>
      </c>
      <c r="F27" s="12">
        <v>2</v>
      </c>
      <c r="G27" s="15">
        <v>1</v>
      </c>
      <c r="H27" s="12">
        <v>2</v>
      </c>
      <c r="I27" s="13">
        <f t="shared" si="0"/>
        <v>10</v>
      </c>
      <c r="J27" s="13">
        <v>7</v>
      </c>
      <c r="K27" s="14">
        <f>SUM(J27/7)</f>
        <v>1</v>
      </c>
      <c r="L27" s="13">
        <f t="shared" si="2"/>
        <v>7</v>
      </c>
    </row>
    <row r="28" spans="1:12" ht="24" customHeight="1" x14ac:dyDescent="0.5">
      <c r="A28" s="10" t="s">
        <v>25</v>
      </c>
      <c r="B28" s="11">
        <v>3</v>
      </c>
      <c r="C28" s="15">
        <v>1</v>
      </c>
      <c r="D28" s="11">
        <v>3</v>
      </c>
      <c r="E28" s="17" t="s">
        <v>14</v>
      </c>
      <c r="F28" s="15">
        <v>1</v>
      </c>
      <c r="G28" s="15">
        <v>1</v>
      </c>
      <c r="H28" s="16">
        <v>0</v>
      </c>
      <c r="I28" s="13">
        <f t="shared" si="0"/>
        <v>9</v>
      </c>
      <c r="J28" s="13">
        <v>6</v>
      </c>
      <c r="K28" s="14">
        <f>SUM(J28/7)</f>
        <v>0.8571428571428571</v>
      </c>
      <c r="L28" s="13">
        <f t="shared" si="2"/>
        <v>-4</v>
      </c>
    </row>
    <row r="29" spans="1:12" ht="24" customHeight="1" x14ac:dyDescent="0.5">
      <c r="A29" s="10" t="s">
        <v>44</v>
      </c>
      <c r="B29" s="18" t="s">
        <v>16</v>
      </c>
      <c r="C29" s="18" t="s">
        <v>16</v>
      </c>
      <c r="D29" s="18" t="s">
        <v>16</v>
      </c>
      <c r="E29" s="18" t="s">
        <v>16</v>
      </c>
      <c r="F29" s="11">
        <v>3</v>
      </c>
      <c r="G29" s="11">
        <v>3</v>
      </c>
      <c r="H29" s="11">
        <v>3</v>
      </c>
      <c r="I29" s="13">
        <f t="shared" si="0"/>
        <v>9</v>
      </c>
      <c r="J29" s="13">
        <v>3</v>
      </c>
      <c r="K29" s="14">
        <f>SUM(J29/3)</f>
        <v>1</v>
      </c>
      <c r="L29" s="13">
        <f t="shared" si="2"/>
        <v>3</v>
      </c>
    </row>
    <row r="30" spans="1:12" ht="24" customHeight="1" x14ac:dyDescent="0.5">
      <c r="A30" s="10" t="s">
        <v>13</v>
      </c>
      <c r="B30" s="12">
        <v>2</v>
      </c>
      <c r="C30" s="16">
        <v>0</v>
      </c>
      <c r="D30" s="15">
        <v>1</v>
      </c>
      <c r="E30" s="12">
        <v>2</v>
      </c>
      <c r="F30" s="15">
        <v>1</v>
      </c>
      <c r="G30" s="17" t="s">
        <v>14</v>
      </c>
      <c r="H30" s="12">
        <v>2</v>
      </c>
      <c r="I30" s="13">
        <f t="shared" si="0"/>
        <v>8</v>
      </c>
      <c r="J30" s="13">
        <v>6</v>
      </c>
      <c r="K30" s="14">
        <f>SUM(J30/7)</f>
        <v>0.8571428571428571</v>
      </c>
      <c r="L30" s="13">
        <f t="shared" si="2"/>
        <v>-4</v>
      </c>
    </row>
    <row r="31" spans="1:12" ht="24" customHeight="1" x14ac:dyDescent="0.5">
      <c r="A31" s="10" t="s">
        <v>40</v>
      </c>
      <c r="B31" s="18" t="s">
        <v>16</v>
      </c>
      <c r="C31" s="18" t="s">
        <v>16</v>
      </c>
      <c r="D31" s="18" t="s">
        <v>16</v>
      </c>
      <c r="E31" s="18" t="s">
        <v>16</v>
      </c>
      <c r="F31" s="11">
        <v>3</v>
      </c>
      <c r="G31" s="12">
        <v>2</v>
      </c>
      <c r="H31" s="11">
        <v>3</v>
      </c>
      <c r="I31" s="13">
        <f t="shared" si="0"/>
        <v>8</v>
      </c>
      <c r="J31" s="13">
        <v>3</v>
      </c>
      <c r="K31" s="14">
        <f>SUM(J31/3)</f>
        <v>1</v>
      </c>
      <c r="L31" s="13">
        <f t="shared" si="2"/>
        <v>3</v>
      </c>
    </row>
    <row r="32" spans="1:12" ht="24" customHeight="1" x14ac:dyDescent="0.5">
      <c r="A32" s="10" t="s">
        <v>24</v>
      </c>
      <c r="B32" s="15">
        <v>1</v>
      </c>
      <c r="C32" s="15">
        <v>1</v>
      </c>
      <c r="D32" s="15">
        <v>1</v>
      </c>
      <c r="E32" s="15">
        <v>1</v>
      </c>
      <c r="F32" s="16">
        <v>0</v>
      </c>
      <c r="G32" s="15">
        <v>1</v>
      </c>
      <c r="H32" s="15">
        <v>1</v>
      </c>
      <c r="I32" s="13">
        <f t="shared" si="0"/>
        <v>6</v>
      </c>
      <c r="J32" s="13">
        <v>7</v>
      </c>
      <c r="K32" s="14">
        <f>SUM(J32/7)</f>
        <v>1</v>
      </c>
      <c r="L32" s="13">
        <f t="shared" si="2"/>
        <v>7</v>
      </c>
    </row>
    <row r="33" spans="1:12" ht="24" customHeight="1" x14ac:dyDescent="0.5">
      <c r="A33" s="10" t="s">
        <v>45</v>
      </c>
      <c r="B33" s="18" t="s">
        <v>16</v>
      </c>
      <c r="C33" s="18" t="s">
        <v>16</v>
      </c>
      <c r="D33" s="18" t="s">
        <v>16</v>
      </c>
      <c r="E33" s="18" t="s">
        <v>16</v>
      </c>
      <c r="F33" s="18" t="s">
        <v>16</v>
      </c>
      <c r="G33" s="11">
        <v>3</v>
      </c>
      <c r="H33" s="11">
        <v>3</v>
      </c>
      <c r="I33" s="13">
        <f t="shared" si="0"/>
        <v>6</v>
      </c>
      <c r="J33" s="13">
        <v>2</v>
      </c>
      <c r="K33" s="14">
        <f>SUM(J33/2)</f>
        <v>1</v>
      </c>
      <c r="L33" s="13">
        <f t="shared" si="2"/>
        <v>2</v>
      </c>
    </row>
    <row r="34" spans="1:12" ht="24" customHeight="1" x14ac:dyDescent="0.5">
      <c r="A34" s="10" t="s">
        <v>17</v>
      </c>
      <c r="B34" s="12">
        <v>2</v>
      </c>
      <c r="C34" s="17" t="s">
        <v>14</v>
      </c>
      <c r="D34" s="18" t="s">
        <v>16</v>
      </c>
      <c r="E34" s="16">
        <v>0</v>
      </c>
      <c r="F34" s="12">
        <v>2</v>
      </c>
      <c r="G34" s="15">
        <v>1</v>
      </c>
      <c r="H34" s="16">
        <v>0</v>
      </c>
      <c r="I34" s="13">
        <f t="shared" si="0"/>
        <v>5</v>
      </c>
      <c r="J34" s="13">
        <v>5</v>
      </c>
      <c r="K34" s="14">
        <f>SUM(J34/6)</f>
        <v>0.83333333333333337</v>
      </c>
      <c r="L34" s="13">
        <f t="shared" si="2"/>
        <v>-5</v>
      </c>
    </row>
    <row r="35" spans="1:12" ht="24" customHeight="1" x14ac:dyDescent="0.5">
      <c r="A35" s="10" t="s">
        <v>32</v>
      </c>
      <c r="B35" s="15">
        <v>1</v>
      </c>
      <c r="C35" s="11">
        <v>3</v>
      </c>
      <c r="D35" s="16">
        <v>0</v>
      </c>
      <c r="E35" s="16">
        <v>0</v>
      </c>
      <c r="F35" s="15">
        <v>1</v>
      </c>
      <c r="G35" s="18" t="s">
        <v>16</v>
      </c>
      <c r="H35" s="18" t="s">
        <v>16</v>
      </c>
      <c r="I35" s="13">
        <f t="shared" si="0"/>
        <v>5</v>
      </c>
      <c r="J35" s="13">
        <v>5</v>
      </c>
      <c r="K35" s="14">
        <f>SUM(J35/5)</f>
        <v>1</v>
      </c>
      <c r="L35" s="13">
        <f t="shared" si="2"/>
        <v>5</v>
      </c>
    </row>
    <row r="36" spans="1:12" ht="24" customHeight="1" x14ac:dyDescent="0.5">
      <c r="A36" s="10" t="s">
        <v>20</v>
      </c>
      <c r="B36" s="16">
        <v>0</v>
      </c>
      <c r="C36" s="15">
        <v>1</v>
      </c>
      <c r="D36" s="16">
        <v>0</v>
      </c>
      <c r="E36" s="15">
        <v>1</v>
      </c>
      <c r="F36" s="15">
        <v>1</v>
      </c>
      <c r="G36" s="16">
        <v>0</v>
      </c>
      <c r="H36" s="16">
        <v>0</v>
      </c>
      <c r="I36" s="13">
        <f t="shared" si="0"/>
        <v>3</v>
      </c>
      <c r="J36" s="13">
        <v>7</v>
      </c>
      <c r="K36" s="14">
        <f>SUM(J36/7)</f>
        <v>1</v>
      </c>
      <c r="L36" s="13">
        <f t="shared" si="2"/>
        <v>7</v>
      </c>
    </row>
    <row r="37" spans="1:12" ht="24" customHeight="1" x14ac:dyDescent="0.5">
      <c r="A37" s="10" t="s">
        <v>22</v>
      </c>
      <c r="B37" s="12">
        <v>2</v>
      </c>
      <c r="C37" s="16">
        <v>0</v>
      </c>
      <c r="D37" s="18" t="s">
        <v>16</v>
      </c>
      <c r="E37" s="18" t="s">
        <v>16</v>
      </c>
      <c r="F37" s="18" t="s">
        <v>16</v>
      </c>
      <c r="G37" s="18" t="s">
        <v>16</v>
      </c>
      <c r="H37" s="18" t="s">
        <v>16</v>
      </c>
      <c r="I37" s="13">
        <f t="shared" si="0"/>
        <v>2</v>
      </c>
      <c r="J37" s="13">
        <v>2</v>
      </c>
      <c r="K37" s="14">
        <f>SUM(J37/2)</f>
        <v>1</v>
      </c>
      <c r="L37" s="13">
        <f t="shared" si="2"/>
        <v>2</v>
      </c>
    </row>
    <row r="38" spans="1:12" ht="24" customHeight="1" x14ac:dyDescent="0.5">
      <c r="A38" s="10" t="s">
        <v>26</v>
      </c>
      <c r="B38" s="15">
        <v>1</v>
      </c>
      <c r="C38" s="15">
        <v>1</v>
      </c>
      <c r="D38" s="16">
        <v>0</v>
      </c>
      <c r="E38" s="17" t="s">
        <v>14</v>
      </c>
      <c r="F38" s="18" t="s">
        <v>16</v>
      </c>
      <c r="G38" s="18" t="s">
        <v>16</v>
      </c>
      <c r="H38" s="18" t="s">
        <v>16</v>
      </c>
      <c r="I38" s="13">
        <f t="shared" si="0"/>
        <v>2</v>
      </c>
      <c r="J38" s="13">
        <v>3</v>
      </c>
      <c r="K38" s="14">
        <f>SUM(J38/4)</f>
        <v>0.75</v>
      </c>
      <c r="L38" s="13">
        <f t="shared" si="2"/>
        <v>-7</v>
      </c>
    </row>
    <row r="39" spans="1:12" ht="24" customHeight="1" x14ac:dyDescent="0.5">
      <c r="A39" s="10" t="s">
        <v>18</v>
      </c>
      <c r="B39" s="16">
        <v>0</v>
      </c>
      <c r="C39" s="17" t="s">
        <v>14</v>
      </c>
      <c r="D39" s="18" t="s">
        <v>16</v>
      </c>
      <c r="E39" s="18" t="s">
        <v>16</v>
      </c>
      <c r="F39" s="18" t="s">
        <v>16</v>
      </c>
      <c r="G39" s="18" t="s">
        <v>16</v>
      </c>
      <c r="H39" s="18" t="s">
        <v>16</v>
      </c>
      <c r="I39" s="13">
        <f t="shared" si="0"/>
        <v>0</v>
      </c>
      <c r="J39" s="13">
        <v>1</v>
      </c>
      <c r="K39" s="14">
        <f>SUM(J39/2)</f>
        <v>0.5</v>
      </c>
      <c r="L39" s="13">
        <f t="shared" si="2"/>
        <v>-9</v>
      </c>
    </row>
    <row r="40" spans="1:12" ht="24" customHeight="1" x14ac:dyDescent="0.5">
      <c r="A40" s="10" t="s">
        <v>21</v>
      </c>
      <c r="B40" s="16">
        <v>0</v>
      </c>
      <c r="C40" s="17" t="s">
        <v>14</v>
      </c>
      <c r="D40" s="16">
        <v>0</v>
      </c>
      <c r="E40" s="17" t="s">
        <v>14</v>
      </c>
      <c r="F40" s="18" t="s">
        <v>16</v>
      </c>
      <c r="G40" s="18" t="s">
        <v>16</v>
      </c>
      <c r="H40" s="18" t="s">
        <v>16</v>
      </c>
      <c r="I40" s="13">
        <f t="shared" si="0"/>
        <v>0</v>
      </c>
      <c r="J40" s="13">
        <v>2</v>
      </c>
      <c r="K40" s="14">
        <f>SUM(J40/4)</f>
        <v>0.5</v>
      </c>
      <c r="L40" s="13">
        <f t="shared" si="2"/>
        <v>-18</v>
      </c>
    </row>
    <row r="41" spans="1:12" ht="24" customHeight="1" x14ac:dyDescent="0.5">
      <c r="A41" s="10" t="s">
        <v>41</v>
      </c>
      <c r="B41" s="16">
        <v>0</v>
      </c>
      <c r="C41" s="16">
        <v>0</v>
      </c>
      <c r="D41" s="16">
        <v>0</v>
      </c>
      <c r="E41" s="18" t="s">
        <v>16</v>
      </c>
      <c r="F41" s="18" t="s">
        <v>16</v>
      </c>
      <c r="G41" s="18" t="s">
        <v>16</v>
      </c>
      <c r="H41" s="18" t="s">
        <v>16</v>
      </c>
      <c r="I41" s="13">
        <f t="shared" si="0"/>
        <v>0</v>
      </c>
      <c r="J41" s="13">
        <v>3</v>
      </c>
      <c r="K41" s="14">
        <f>SUM(J41/3)</f>
        <v>1</v>
      </c>
      <c r="L41" s="13">
        <f t="shared" si="2"/>
        <v>3</v>
      </c>
    </row>
    <row r="42" spans="1:12" ht="24" customHeight="1" x14ac:dyDescent="0.4">
      <c r="A42" s="19"/>
      <c r="B42" s="13">
        <f t="shared" ref="B42:J42" si="3">SUM(B6:B41)</f>
        <v>64</v>
      </c>
      <c r="C42" s="13">
        <f t="shared" si="3"/>
        <v>57</v>
      </c>
      <c r="D42" s="13">
        <f t="shared" si="3"/>
        <v>51</v>
      </c>
      <c r="E42" s="13">
        <f t="shared" si="3"/>
        <v>55</v>
      </c>
      <c r="F42" s="13">
        <f t="shared" si="3"/>
        <v>68</v>
      </c>
      <c r="G42" s="13">
        <f t="shared" si="3"/>
        <v>48</v>
      </c>
      <c r="H42" s="13">
        <f t="shared" si="3"/>
        <v>69</v>
      </c>
      <c r="I42" s="13">
        <f t="shared" si="3"/>
        <v>412</v>
      </c>
      <c r="J42" s="13">
        <f t="shared" si="3"/>
        <v>202</v>
      </c>
      <c r="K42" s="13" t="s">
        <v>49</v>
      </c>
      <c r="L42" s="13">
        <f>SUM(L6:L41)</f>
        <v>122</v>
      </c>
    </row>
    <row r="43" spans="1:12" ht="24" customHeight="1" x14ac:dyDescent="0.5">
      <c r="A43" s="20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2"/>
    </row>
    <row r="44" spans="1:12" ht="24" customHeight="1" x14ac:dyDescent="0.35">
      <c r="A44" s="19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</row>
    <row r="45" spans="1:12" ht="24" customHeight="1" x14ac:dyDescent="0.35">
      <c r="A45" s="19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</row>
    <row r="46" spans="1:12" ht="24" customHeight="1" x14ac:dyDescent="0.35">
      <c r="A46" s="19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 ht="24" customHeight="1" x14ac:dyDescent="0.35">
      <c r="A47" s="19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</row>
    <row r="48" spans="1:12" ht="24" customHeight="1" x14ac:dyDescent="0.35">
      <c r="A48" s="19"/>
      <c r="B48" s="22"/>
      <c r="C48" s="22"/>
      <c r="D48" s="22"/>
      <c r="E48" s="23"/>
      <c r="F48" s="23"/>
      <c r="G48" s="23"/>
      <c r="H48" s="23"/>
      <c r="I48" s="23"/>
      <c r="J48" s="23"/>
      <c r="K48" s="23"/>
      <c r="L48" s="23"/>
    </row>
    <row r="49" spans="1:13" ht="24" customHeight="1" x14ac:dyDescent="0.35">
      <c r="A49" s="19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3" ht="16.5" customHeight="1" x14ac:dyDescent="0.35">
      <c r="A50" s="24"/>
      <c r="B50" s="25"/>
      <c r="C50" s="25"/>
      <c r="D50" s="25"/>
      <c r="E50" s="25"/>
      <c r="F50" s="26" t="s">
        <v>50</v>
      </c>
      <c r="G50" s="26"/>
      <c r="H50" s="26"/>
      <c r="I50" s="26"/>
      <c r="J50" s="26"/>
      <c r="K50" s="26"/>
      <c r="L50" s="25"/>
    </row>
    <row r="51" spans="1:13" ht="12.75" customHeight="1" x14ac:dyDescent="0.25"/>
    <row r="52" spans="1:13" ht="12.75" customHeight="1" x14ac:dyDescent="0.25"/>
    <row r="53" spans="1:13" ht="12.75" customHeight="1" x14ac:dyDescent="0.25"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spans="1:13" ht="12.75" customHeight="1" x14ac:dyDescent="0.25"/>
    <row r="55" spans="1:13" ht="12.75" customHeight="1" x14ac:dyDescent="0.25"/>
    <row r="56" spans="1:13" ht="12.75" customHeight="1" x14ac:dyDescent="0.25"/>
    <row r="57" spans="1:13" ht="12.75" customHeight="1" x14ac:dyDescent="0.25"/>
    <row r="58" spans="1:13" ht="12.75" customHeight="1" x14ac:dyDescent="0.25"/>
    <row r="59" spans="1:13" ht="12.75" customHeight="1" x14ac:dyDescent="0.25"/>
    <row r="60" spans="1:13" ht="12.75" customHeight="1" x14ac:dyDescent="0.25"/>
    <row r="61" spans="1:13" ht="12.75" customHeight="1" x14ac:dyDescent="0.25"/>
    <row r="62" spans="1:13" ht="12.75" customHeight="1" x14ac:dyDescent="0.25"/>
    <row r="63" spans="1:13" ht="12.75" customHeight="1" x14ac:dyDescent="0.25"/>
    <row r="64" spans="1:13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</sheetData>
  <sortState xmlns:xlrd2="http://schemas.microsoft.com/office/spreadsheetml/2017/richdata2" ref="A6:L41">
    <sortCondition descending="1" ref="I6:I41"/>
  </sortState>
  <mergeCells count="2">
    <mergeCell ref="A2:L2"/>
    <mergeCell ref="B53:M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2021-05-11T22:59:27Z</dcterms:created>
  <dcterms:modified xsi:type="dcterms:W3CDTF">2021-05-13T00:46:40Z</dcterms:modified>
</cp:coreProperties>
</file>