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8_{0C86869B-7A9D-4F09-BBCE-D9E936955A01}" xr6:coauthVersionLast="45" xr6:coauthVersionMax="45" xr10:uidLastSave="{00000000-0000-0000-0000-000000000000}"/>
  <bookViews>
    <workbookView xWindow="-110" yWindow="-110" windowWidth="19420" windowHeight="10420" xr2:uid="{5AC0BF40-9387-4C92-B5DD-3E1C4726C0F4}"/>
  </bookViews>
  <sheets>
    <sheet name="MR CWL" sheetId="1" r:id="rId1"/>
  </sheets>
  <externalReferences>
    <externalReference r:id="rId2"/>
  </externalReferences>
  <definedNames>
    <definedName name="ColumnTitle1">[1]!SimpleInvoice[[#Headers],[Member]]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J38" i="1"/>
  <c r="H38" i="1"/>
  <c r="G38" i="1"/>
  <c r="F38" i="1"/>
  <c r="E38" i="1"/>
  <c r="D38" i="1"/>
  <c r="C38" i="1"/>
  <c r="B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38" i="1" s="1"/>
  <c r="K6" i="1"/>
  <c r="I6" i="1"/>
  <c r="I38" i="1" s="1"/>
</calcChain>
</file>

<file path=xl/sharedStrings.xml><?xml version="1.0" encoding="utf-8"?>
<sst xmlns="http://schemas.openxmlformats.org/spreadsheetml/2006/main" count="64" uniqueCount="49">
  <si>
    <t>March 2021 Clan War League - Maynard's Realm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</si>
  <si>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</si>
  <si>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</si>
  <si>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</si>
  <si>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</si>
  <si>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</si>
  <si>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</si>
  <si>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</si>
  <si>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</si>
  <si>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</si>
  <si>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</si>
  <si>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</si>
  <si>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</si>
  <si>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Keegan</t>
  </si>
  <si>
    <t>Maynard Kings</t>
  </si>
  <si>
    <t>Lord Maynard</t>
  </si>
  <si>
    <t>Snake Eyes</t>
  </si>
  <si>
    <t>Wheeler</t>
  </si>
  <si>
    <t>Lamont</t>
  </si>
  <si>
    <t>Nathan2</t>
  </si>
  <si>
    <t>Derek</t>
  </si>
  <si>
    <t>Duke of Maynard</t>
  </si>
  <si>
    <t>Cuco</t>
  </si>
  <si>
    <t>Chipotle</t>
  </si>
  <si>
    <t>Jabberwocky84</t>
  </si>
  <si>
    <t>PatriotLV</t>
  </si>
  <si>
    <t>Slappin-Meat</t>
  </si>
  <si>
    <t>Lockdown</t>
  </si>
  <si>
    <t>N/A</t>
  </si>
  <si>
    <t>Talon</t>
  </si>
  <si>
    <t>Juanillochingon</t>
  </si>
  <si>
    <t>Nathan</t>
  </si>
  <si>
    <t>Jabberwocky</t>
  </si>
  <si>
    <t>Foosbill</t>
  </si>
  <si>
    <t>Henry</t>
  </si>
  <si>
    <t>Homer</t>
  </si>
  <si>
    <t>Erkaka</t>
  </si>
  <si>
    <t>Monzizim</t>
  </si>
  <si>
    <t>Frieza</t>
  </si>
  <si>
    <t>B Dogg</t>
  </si>
  <si>
    <t>Nikefabolous</t>
  </si>
  <si>
    <t>Not Used</t>
  </si>
  <si>
    <t>MicHuLips</t>
  </si>
  <si>
    <t>Ben</t>
  </si>
  <si>
    <t>WillyG</t>
  </si>
  <si>
    <t>MattyB</t>
  </si>
  <si>
    <t>Bluenevus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</si>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</sst>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BF4B77D0-9057-4972-B5A0-393030A57E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lan%20Maynard%20Master_0220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Clan Games"/>
      <sheetName val="MR CWL"/>
      <sheetName val="MP CWL"/>
      <sheetName val="MG CWL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6EA37-D0A9-4F61-9F79-5EA18D7C860B}">
  <sheetPr>
    <tabColor rgb="FF000080"/>
  </sheetPr>
  <dimension ref="A1:N95"/>
  <sheetViews>
    <sheetView showGridLines="0" tabSelected="1" topLeftCell="A2" zoomScale="75" zoomScaleNormal="75" workbookViewId="0">
      <selection activeCell="A10" sqref="A10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 t="shared" ref="I6:I37" si="0">SUM(B6:H6)</f>
        <v>21</v>
      </c>
      <c r="J6" s="14">
        <v>7</v>
      </c>
      <c r="K6" s="15">
        <f t="shared" ref="K6:K19" si="1">SUM(J6/7)</f>
        <v>1</v>
      </c>
      <c r="L6" s="14">
        <v>700</v>
      </c>
      <c r="M6" s="14">
        <f t="shared" ref="M6:M37" si="2">IF((B6)="NA",0,IF((B6)="Not Used",-10,IF((B6)=1,1,IF((B6)=2,1,IF((B6)=3,1,IF((B6)=0,1,)))))+IF((C6)="NA",0,IF((C6)="Not Used",-10,IF((C6)=1,1,IF((C6)=2,1,IF((C6)=3,1,IF((C6)=0,1,))))))+IF((D6)="NA",0,IF((D6)="Not Used",-10,IF((D6)=1,1,IF((D6)=2,1,IF((D6)=3,1,IF((D6)=0,1,))))))+IF((E6)="NA",0,IF((E6)="Not Used",-10,IF((E6)=1,1,IF((E6)=2,1,IF((E6)=3,1,IF((E6)=0,1,))))))+IF((F6)="NA",0,IF((F6)="Not Used",-10,IF((F6)=1,1,IF((F6)=2,1,IF((F6)=3,1,IF((F6)=0,1,))))))+IF((G6)="NA",0,IF((G6)="Not Used",-10,IF((G6)=1,1,IF((G6)=2,1,IF((G6)=3,1,IF((G6)=0,1,))))))+IF((H6)="NA",0,IF((H6)="Not Used",-10,IF((H6)=1,1,IF((H6)=2,1,IF((H6)=3,1,IF((H6)=0,1,)))))))</f>
        <v>7</v>
      </c>
    </row>
    <row r="7" spans="1:13" ht="24" customHeight="1" x14ac:dyDescent="0.5">
      <c r="A7" s="12" t="s">
        <v>14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 t="shared" si="0"/>
        <v>21</v>
      </c>
      <c r="J7" s="14">
        <v>7</v>
      </c>
      <c r="K7" s="15">
        <f t="shared" si="1"/>
        <v>1</v>
      </c>
      <c r="L7" s="14">
        <v>700</v>
      </c>
      <c r="M7" s="14">
        <f t="shared" si="2"/>
        <v>7</v>
      </c>
    </row>
    <row r="8" spans="1:13" ht="24" customHeight="1" x14ac:dyDescent="0.5">
      <c r="A8" s="12" t="s">
        <v>15</v>
      </c>
      <c r="B8" s="16">
        <v>2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 t="shared" si="0"/>
        <v>20</v>
      </c>
      <c r="J8" s="14">
        <v>7</v>
      </c>
      <c r="K8" s="15">
        <f t="shared" si="1"/>
        <v>1</v>
      </c>
      <c r="L8" s="14">
        <v>690</v>
      </c>
      <c r="M8" s="14">
        <f t="shared" si="2"/>
        <v>7</v>
      </c>
    </row>
    <row r="9" spans="1:13" ht="24" customHeight="1" x14ac:dyDescent="0.5">
      <c r="A9" s="12" t="s">
        <v>16</v>
      </c>
      <c r="B9" s="13">
        <v>3</v>
      </c>
      <c r="C9" s="16">
        <v>2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 t="shared" si="0"/>
        <v>20</v>
      </c>
      <c r="J9" s="14">
        <v>7</v>
      </c>
      <c r="K9" s="15">
        <f t="shared" si="1"/>
        <v>1</v>
      </c>
      <c r="L9" s="14">
        <v>687</v>
      </c>
      <c r="M9" s="14">
        <f t="shared" si="2"/>
        <v>7</v>
      </c>
    </row>
    <row r="10" spans="1:13" ht="24" customHeight="1" x14ac:dyDescent="0.5">
      <c r="A10" s="12" t="s">
        <v>17</v>
      </c>
      <c r="B10" s="16">
        <v>2</v>
      </c>
      <c r="C10" s="13">
        <v>3</v>
      </c>
      <c r="D10" s="13">
        <v>3</v>
      </c>
      <c r="E10" s="13">
        <v>3</v>
      </c>
      <c r="F10" s="13">
        <v>3</v>
      </c>
      <c r="G10" s="13">
        <v>3</v>
      </c>
      <c r="H10" s="13">
        <v>3</v>
      </c>
      <c r="I10" s="14">
        <f t="shared" si="0"/>
        <v>20</v>
      </c>
      <c r="J10" s="14">
        <v>7</v>
      </c>
      <c r="K10" s="15">
        <f t="shared" si="1"/>
        <v>1</v>
      </c>
      <c r="L10" s="14">
        <v>680</v>
      </c>
      <c r="M10" s="14">
        <f t="shared" si="2"/>
        <v>7</v>
      </c>
    </row>
    <row r="11" spans="1:13" ht="24" customHeight="1" x14ac:dyDescent="0.5">
      <c r="A11" s="12" t="s">
        <v>18</v>
      </c>
      <c r="B11" s="16">
        <v>2</v>
      </c>
      <c r="C11" s="13">
        <v>3</v>
      </c>
      <c r="D11" s="13">
        <v>3</v>
      </c>
      <c r="E11" s="13">
        <v>3</v>
      </c>
      <c r="F11" s="13">
        <v>3</v>
      </c>
      <c r="G11" s="13">
        <v>3</v>
      </c>
      <c r="H11" s="13">
        <v>3</v>
      </c>
      <c r="I11" s="14">
        <f t="shared" si="0"/>
        <v>20</v>
      </c>
      <c r="J11" s="14">
        <v>7</v>
      </c>
      <c r="K11" s="15">
        <f t="shared" si="1"/>
        <v>1</v>
      </c>
      <c r="L11" s="14">
        <v>663</v>
      </c>
      <c r="M11" s="14">
        <f t="shared" si="2"/>
        <v>7</v>
      </c>
    </row>
    <row r="12" spans="1:13" ht="24" customHeight="1" x14ac:dyDescent="0.5">
      <c r="A12" s="12" t="s">
        <v>19</v>
      </c>
      <c r="B12" s="17">
        <v>1</v>
      </c>
      <c r="C12" s="13">
        <v>3</v>
      </c>
      <c r="D12" s="13">
        <v>3</v>
      </c>
      <c r="E12" s="13">
        <v>3</v>
      </c>
      <c r="F12" s="13">
        <v>3</v>
      </c>
      <c r="G12" s="13">
        <v>3</v>
      </c>
      <c r="H12" s="13">
        <v>3</v>
      </c>
      <c r="I12" s="14">
        <f t="shared" si="0"/>
        <v>19</v>
      </c>
      <c r="J12" s="14">
        <v>7</v>
      </c>
      <c r="K12" s="15">
        <f t="shared" si="1"/>
        <v>1</v>
      </c>
      <c r="L12" s="14">
        <v>682</v>
      </c>
      <c r="M12" s="14">
        <f t="shared" si="2"/>
        <v>7</v>
      </c>
    </row>
    <row r="13" spans="1:13" ht="24" customHeight="1" x14ac:dyDescent="0.5">
      <c r="A13" s="12" t="s">
        <v>20</v>
      </c>
      <c r="B13" s="16">
        <v>2</v>
      </c>
      <c r="C13" s="16">
        <v>2</v>
      </c>
      <c r="D13" s="13">
        <v>3</v>
      </c>
      <c r="E13" s="13">
        <v>3</v>
      </c>
      <c r="F13" s="13">
        <v>3</v>
      </c>
      <c r="G13" s="13">
        <v>3</v>
      </c>
      <c r="H13" s="13">
        <v>3</v>
      </c>
      <c r="I13" s="14">
        <f t="shared" si="0"/>
        <v>19</v>
      </c>
      <c r="J13" s="14">
        <v>7</v>
      </c>
      <c r="K13" s="15">
        <f t="shared" si="1"/>
        <v>1</v>
      </c>
      <c r="L13" s="14">
        <v>672</v>
      </c>
      <c r="M13" s="14">
        <f t="shared" si="2"/>
        <v>7</v>
      </c>
    </row>
    <row r="14" spans="1:13" ht="24" customHeight="1" x14ac:dyDescent="0.5">
      <c r="A14" s="12" t="s">
        <v>21</v>
      </c>
      <c r="B14" s="16">
        <v>2</v>
      </c>
      <c r="C14" s="13">
        <v>3</v>
      </c>
      <c r="D14" s="16">
        <v>2</v>
      </c>
      <c r="E14" s="13">
        <v>3</v>
      </c>
      <c r="F14" s="13">
        <v>3</v>
      </c>
      <c r="G14" s="13">
        <v>3</v>
      </c>
      <c r="H14" s="13">
        <v>3</v>
      </c>
      <c r="I14" s="14">
        <f t="shared" si="0"/>
        <v>19</v>
      </c>
      <c r="J14" s="14">
        <v>7</v>
      </c>
      <c r="K14" s="15">
        <f t="shared" si="1"/>
        <v>1</v>
      </c>
      <c r="L14" s="14">
        <v>666</v>
      </c>
      <c r="M14" s="14">
        <f t="shared" si="2"/>
        <v>7</v>
      </c>
    </row>
    <row r="15" spans="1:13" ht="24" customHeight="1" x14ac:dyDescent="0.5">
      <c r="A15" s="12" t="s">
        <v>22</v>
      </c>
      <c r="B15" s="17">
        <v>1</v>
      </c>
      <c r="C15" s="13">
        <v>3</v>
      </c>
      <c r="D15" s="13">
        <v>3</v>
      </c>
      <c r="E15" s="13">
        <v>3</v>
      </c>
      <c r="F15" s="13">
        <v>3</v>
      </c>
      <c r="G15" s="13">
        <v>3</v>
      </c>
      <c r="H15" s="13">
        <v>3</v>
      </c>
      <c r="I15" s="14">
        <f t="shared" si="0"/>
        <v>19</v>
      </c>
      <c r="J15" s="14">
        <v>7</v>
      </c>
      <c r="K15" s="15">
        <f t="shared" si="1"/>
        <v>1</v>
      </c>
      <c r="L15" s="14">
        <v>648</v>
      </c>
      <c r="M15" s="14">
        <f t="shared" si="2"/>
        <v>7</v>
      </c>
    </row>
    <row r="16" spans="1:13" ht="24" customHeight="1" x14ac:dyDescent="0.5">
      <c r="A16" s="12" t="s">
        <v>23</v>
      </c>
      <c r="B16" s="16">
        <v>2</v>
      </c>
      <c r="C16" s="13">
        <v>3</v>
      </c>
      <c r="D16" s="13">
        <v>3</v>
      </c>
      <c r="E16" s="13">
        <v>3</v>
      </c>
      <c r="F16" s="13">
        <v>3</v>
      </c>
      <c r="G16" s="13">
        <v>3</v>
      </c>
      <c r="H16" s="16">
        <v>2</v>
      </c>
      <c r="I16" s="14">
        <f t="shared" si="0"/>
        <v>19</v>
      </c>
      <c r="J16" s="14">
        <v>7</v>
      </c>
      <c r="K16" s="15">
        <f t="shared" si="1"/>
        <v>1</v>
      </c>
      <c r="L16" s="14">
        <v>645</v>
      </c>
      <c r="M16" s="14">
        <f t="shared" si="2"/>
        <v>7</v>
      </c>
    </row>
    <row r="17" spans="1:13" ht="24" customHeight="1" x14ac:dyDescent="0.5">
      <c r="A17" s="12" t="s">
        <v>24</v>
      </c>
      <c r="B17" s="16">
        <v>2</v>
      </c>
      <c r="C17" s="16">
        <v>2</v>
      </c>
      <c r="D17" s="13">
        <v>3</v>
      </c>
      <c r="E17" s="13">
        <v>3</v>
      </c>
      <c r="F17" s="13">
        <v>3</v>
      </c>
      <c r="G17" s="13">
        <v>3</v>
      </c>
      <c r="H17" s="16">
        <v>2</v>
      </c>
      <c r="I17" s="14">
        <f t="shared" si="0"/>
        <v>18</v>
      </c>
      <c r="J17" s="14">
        <v>7</v>
      </c>
      <c r="K17" s="15">
        <f t="shared" si="1"/>
        <v>1</v>
      </c>
      <c r="L17" s="14">
        <v>670</v>
      </c>
      <c r="M17" s="14">
        <f t="shared" si="2"/>
        <v>7</v>
      </c>
    </row>
    <row r="18" spans="1:13" ht="24" customHeight="1" x14ac:dyDescent="0.5">
      <c r="A18" s="12" t="s">
        <v>25</v>
      </c>
      <c r="B18" s="16">
        <v>2</v>
      </c>
      <c r="C18" s="17">
        <v>1</v>
      </c>
      <c r="D18" s="13">
        <v>3</v>
      </c>
      <c r="E18" s="13">
        <v>3</v>
      </c>
      <c r="F18" s="13">
        <v>3</v>
      </c>
      <c r="G18" s="13">
        <v>3</v>
      </c>
      <c r="H18" s="13">
        <v>3</v>
      </c>
      <c r="I18" s="14">
        <f t="shared" si="0"/>
        <v>18</v>
      </c>
      <c r="J18" s="14">
        <v>7</v>
      </c>
      <c r="K18" s="15">
        <f t="shared" si="1"/>
        <v>1</v>
      </c>
      <c r="L18" s="14">
        <v>663</v>
      </c>
      <c r="M18" s="14">
        <f t="shared" si="2"/>
        <v>7</v>
      </c>
    </row>
    <row r="19" spans="1:13" ht="24" customHeight="1" x14ac:dyDescent="0.5">
      <c r="A19" s="12" t="s">
        <v>26</v>
      </c>
      <c r="B19" s="16">
        <v>2</v>
      </c>
      <c r="C19" s="17">
        <v>1</v>
      </c>
      <c r="D19" s="13">
        <v>3</v>
      </c>
      <c r="E19" s="13">
        <v>3</v>
      </c>
      <c r="F19" s="13">
        <v>3</v>
      </c>
      <c r="G19" s="13">
        <v>3</v>
      </c>
      <c r="H19" s="13">
        <v>3</v>
      </c>
      <c r="I19" s="14">
        <f t="shared" si="0"/>
        <v>18</v>
      </c>
      <c r="J19" s="14">
        <v>7</v>
      </c>
      <c r="K19" s="15">
        <f t="shared" si="1"/>
        <v>1</v>
      </c>
      <c r="L19" s="14">
        <v>617</v>
      </c>
      <c r="M19" s="14">
        <f t="shared" si="2"/>
        <v>7</v>
      </c>
    </row>
    <row r="20" spans="1:13" ht="24" customHeight="1" x14ac:dyDescent="0.5">
      <c r="A20" s="12" t="s">
        <v>27</v>
      </c>
      <c r="B20" s="18" t="s">
        <v>28</v>
      </c>
      <c r="C20" s="13">
        <v>3</v>
      </c>
      <c r="D20" s="13">
        <v>3</v>
      </c>
      <c r="E20" s="13">
        <v>3</v>
      </c>
      <c r="F20" s="13">
        <v>3</v>
      </c>
      <c r="G20" s="13">
        <v>3</v>
      </c>
      <c r="H20" s="13">
        <v>3</v>
      </c>
      <c r="I20" s="14">
        <f t="shared" si="0"/>
        <v>18</v>
      </c>
      <c r="J20" s="14">
        <v>6</v>
      </c>
      <c r="K20" s="15">
        <f>SUM(J20/6)</f>
        <v>1</v>
      </c>
      <c r="L20" s="14">
        <v>600</v>
      </c>
      <c r="M20" s="14">
        <f t="shared" si="2"/>
        <v>6</v>
      </c>
    </row>
    <row r="21" spans="1:13" ht="24" customHeight="1" x14ac:dyDescent="0.5">
      <c r="A21" s="12" t="s">
        <v>29</v>
      </c>
      <c r="B21" s="17">
        <v>1</v>
      </c>
      <c r="C21" s="16">
        <v>2</v>
      </c>
      <c r="D21" s="16">
        <v>2</v>
      </c>
      <c r="E21" s="13">
        <v>3</v>
      </c>
      <c r="F21" s="13">
        <v>3</v>
      </c>
      <c r="G21" s="13">
        <v>3</v>
      </c>
      <c r="H21" s="13">
        <v>3</v>
      </c>
      <c r="I21" s="14">
        <f t="shared" si="0"/>
        <v>17</v>
      </c>
      <c r="J21" s="14">
        <v>7</v>
      </c>
      <c r="K21" s="15">
        <f>SUM(J21/7)</f>
        <v>1</v>
      </c>
      <c r="L21" s="14">
        <v>662</v>
      </c>
      <c r="M21" s="14">
        <f t="shared" si="2"/>
        <v>7</v>
      </c>
    </row>
    <row r="22" spans="1:13" ht="24" customHeight="1" x14ac:dyDescent="0.5">
      <c r="A22" s="12" t="s">
        <v>30</v>
      </c>
      <c r="B22" s="17">
        <v>1</v>
      </c>
      <c r="C22" s="16">
        <v>2</v>
      </c>
      <c r="D22" s="13">
        <v>3</v>
      </c>
      <c r="E22" s="13">
        <v>3</v>
      </c>
      <c r="F22" s="13">
        <v>3</v>
      </c>
      <c r="G22" s="13">
        <v>3</v>
      </c>
      <c r="H22" s="16">
        <v>2</v>
      </c>
      <c r="I22" s="14">
        <f t="shared" si="0"/>
        <v>17</v>
      </c>
      <c r="J22" s="14">
        <v>7</v>
      </c>
      <c r="K22" s="15">
        <f>SUM(J22/7)</f>
        <v>1</v>
      </c>
      <c r="L22" s="14">
        <v>634</v>
      </c>
      <c r="M22" s="14">
        <f t="shared" si="2"/>
        <v>7</v>
      </c>
    </row>
    <row r="23" spans="1:13" ht="24" customHeight="1" x14ac:dyDescent="0.5">
      <c r="A23" s="12" t="s">
        <v>31</v>
      </c>
      <c r="B23" s="13">
        <v>3</v>
      </c>
      <c r="C23" s="17">
        <v>1</v>
      </c>
      <c r="D23" s="13">
        <v>3</v>
      </c>
      <c r="E23" s="13">
        <v>3</v>
      </c>
      <c r="F23" s="13">
        <v>3</v>
      </c>
      <c r="G23" s="17">
        <v>1</v>
      </c>
      <c r="H23" s="16">
        <v>2</v>
      </c>
      <c r="I23" s="14">
        <f t="shared" si="0"/>
        <v>16</v>
      </c>
      <c r="J23" s="14">
        <v>7</v>
      </c>
      <c r="K23" s="15">
        <f>SUM(J23/7)</f>
        <v>1</v>
      </c>
      <c r="L23" s="14">
        <v>625</v>
      </c>
      <c r="M23" s="14">
        <f t="shared" si="2"/>
        <v>7</v>
      </c>
    </row>
    <row r="24" spans="1:13" ht="24" customHeight="1" x14ac:dyDescent="0.5">
      <c r="A24" s="12" t="s">
        <v>32</v>
      </c>
      <c r="B24" s="16">
        <v>2</v>
      </c>
      <c r="C24" s="16">
        <v>2</v>
      </c>
      <c r="D24" s="16">
        <v>2</v>
      </c>
      <c r="E24" s="13">
        <v>3</v>
      </c>
      <c r="F24" s="13">
        <v>3</v>
      </c>
      <c r="G24" s="16">
        <v>2</v>
      </c>
      <c r="H24" s="16">
        <v>2</v>
      </c>
      <c r="I24" s="14">
        <f t="shared" si="0"/>
        <v>16</v>
      </c>
      <c r="J24" s="14">
        <v>7</v>
      </c>
      <c r="K24" s="15">
        <f>SUM(J24/7)</f>
        <v>1</v>
      </c>
      <c r="L24" s="14">
        <v>616</v>
      </c>
      <c r="M24" s="14">
        <f t="shared" si="2"/>
        <v>7</v>
      </c>
    </row>
    <row r="25" spans="1:13" ht="24" customHeight="1" x14ac:dyDescent="0.5">
      <c r="A25" s="12" t="s">
        <v>33</v>
      </c>
      <c r="B25" s="16">
        <v>2</v>
      </c>
      <c r="C25" s="17">
        <v>1</v>
      </c>
      <c r="D25" s="16">
        <v>2</v>
      </c>
      <c r="E25" s="13">
        <v>3</v>
      </c>
      <c r="F25" s="16">
        <v>2</v>
      </c>
      <c r="G25" s="13">
        <v>3</v>
      </c>
      <c r="H25" s="13">
        <v>3</v>
      </c>
      <c r="I25" s="14">
        <f t="shared" si="0"/>
        <v>16</v>
      </c>
      <c r="J25" s="14">
        <v>7</v>
      </c>
      <c r="K25" s="15">
        <f>SUM(J25/6)</f>
        <v>1.1666666666666667</v>
      </c>
      <c r="L25" s="14">
        <v>615</v>
      </c>
      <c r="M25" s="14">
        <f t="shared" si="2"/>
        <v>7</v>
      </c>
    </row>
    <row r="26" spans="1:13" ht="24" customHeight="1" x14ac:dyDescent="0.5">
      <c r="A26" s="12" t="s">
        <v>34</v>
      </c>
      <c r="B26" s="16">
        <v>2</v>
      </c>
      <c r="C26" s="16">
        <v>2</v>
      </c>
      <c r="D26" s="13">
        <v>3</v>
      </c>
      <c r="E26" s="13">
        <v>3</v>
      </c>
      <c r="F26" s="13">
        <v>3</v>
      </c>
      <c r="G26" s="16">
        <v>2</v>
      </c>
      <c r="H26" s="17">
        <v>1</v>
      </c>
      <c r="I26" s="14">
        <f t="shared" si="0"/>
        <v>16</v>
      </c>
      <c r="J26" s="14">
        <v>7</v>
      </c>
      <c r="K26" s="15">
        <f t="shared" ref="K26:K32" si="3">SUM(J26/7)</f>
        <v>1</v>
      </c>
      <c r="L26" s="14">
        <v>601</v>
      </c>
      <c r="M26" s="14">
        <f t="shared" si="2"/>
        <v>7</v>
      </c>
    </row>
    <row r="27" spans="1:13" ht="24" customHeight="1" x14ac:dyDescent="0.5">
      <c r="A27" s="12" t="s">
        <v>35</v>
      </c>
      <c r="B27" s="16">
        <v>2</v>
      </c>
      <c r="C27" s="16">
        <v>2</v>
      </c>
      <c r="D27" s="16">
        <v>2</v>
      </c>
      <c r="E27" s="16">
        <v>2</v>
      </c>
      <c r="F27" s="13">
        <v>3</v>
      </c>
      <c r="G27" s="13">
        <v>3</v>
      </c>
      <c r="H27" s="16">
        <v>2</v>
      </c>
      <c r="I27" s="14">
        <f t="shared" si="0"/>
        <v>16</v>
      </c>
      <c r="J27" s="14">
        <v>7</v>
      </c>
      <c r="K27" s="15">
        <f t="shared" si="3"/>
        <v>1</v>
      </c>
      <c r="L27" s="14">
        <v>579</v>
      </c>
      <c r="M27" s="14">
        <f t="shared" si="2"/>
        <v>7</v>
      </c>
    </row>
    <row r="28" spans="1:13" ht="24" customHeight="1" x14ac:dyDescent="0.5">
      <c r="A28" s="12" t="s">
        <v>36</v>
      </c>
      <c r="B28" s="16">
        <v>2</v>
      </c>
      <c r="C28" s="16">
        <v>2</v>
      </c>
      <c r="D28" s="17">
        <v>1</v>
      </c>
      <c r="E28" s="13">
        <v>3</v>
      </c>
      <c r="F28" s="16">
        <v>2</v>
      </c>
      <c r="G28" s="13">
        <v>3</v>
      </c>
      <c r="H28" s="16">
        <v>2</v>
      </c>
      <c r="I28" s="14">
        <f t="shared" si="0"/>
        <v>15</v>
      </c>
      <c r="J28" s="14">
        <v>7</v>
      </c>
      <c r="K28" s="15">
        <f t="shared" si="3"/>
        <v>1</v>
      </c>
      <c r="L28" s="14">
        <v>601</v>
      </c>
      <c r="M28" s="14">
        <f t="shared" si="2"/>
        <v>7</v>
      </c>
    </row>
    <row r="29" spans="1:13" ht="24" customHeight="1" x14ac:dyDescent="0.5">
      <c r="A29" s="12" t="s">
        <v>37</v>
      </c>
      <c r="B29" s="17">
        <v>1</v>
      </c>
      <c r="C29" s="16">
        <v>2</v>
      </c>
      <c r="D29" s="13">
        <v>3</v>
      </c>
      <c r="E29" s="13">
        <v>3</v>
      </c>
      <c r="F29" s="16">
        <v>2</v>
      </c>
      <c r="G29" s="16">
        <v>2</v>
      </c>
      <c r="H29" s="16">
        <v>2</v>
      </c>
      <c r="I29" s="14">
        <f t="shared" si="0"/>
        <v>15</v>
      </c>
      <c r="J29" s="14">
        <v>7</v>
      </c>
      <c r="K29" s="15">
        <f t="shared" si="3"/>
        <v>1</v>
      </c>
      <c r="L29" s="14">
        <v>580</v>
      </c>
      <c r="M29" s="14">
        <f t="shared" si="2"/>
        <v>7</v>
      </c>
    </row>
    <row r="30" spans="1:13" ht="24" customHeight="1" x14ac:dyDescent="0.5">
      <c r="A30" s="12" t="s">
        <v>38</v>
      </c>
      <c r="B30" s="17">
        <v>1</v>
      </c>
      <c r="C30" s="16">
        <v>2</v>
      </c>
      <c r="D30" s="17">
        <v>1</v>
      </c>
      <c r="E30" s="13">
        <v>3</v>
      </c>
      <c r="F30" s="16">
        <v>2</v>
      </c>
      <c r="G30" s="13">
        <v>3</v>
      </c>
      <c r="H30" s="13">
        <v>3</v>
      </c>
      <c r="I30" s="14">
        <f t="shared" si="0"/>
        <v>15</v>
      </c>
      <c r="J30" s="14">
        <v>7</v>
      </c>
      <c r="K30" s="15">
        <f t="shared" si="3"/>
        <v>1</v>
      </c>
      <c r="L30" s="14">
        <v>547</v>
      </c>
      <c r="M30" s="14">
        <f t="shared" si="2"/>
        <v>7</v>
      </c>
    </row>
    <row r="31" spans="1:13" ht="24" customHeight="1" x14ac:dyDescent="0.5">
      <c r="A31" s="12" t="s">
        <v>39</v>
      </c>
      <c r="B31" s="16">
        <v>2</v>
      </c>
      <c r="C31" s="16">
        <v>2</v>
      </c>
      <c r="D31" s="16">
        <v>2</v>
      </c>
      <c r="E31" s="13">
        <v>3</v>
      </c>
      <c r="F31" s="17">
        <v>1</v>
      </c>
      <c r="G31" s="16">
        <v>2</v>
      </c>
      <c r="H31" s="16">
        <v>2</v>
      </c>
      <c r="I31" s="14">
        <f t="shared" si="0"/>
        <v>14</v>
      </c>
      <c r="J31" s="14">
        <v>7</v>
      </c>
      <c r="K31" s="15">
        <f t="shared" si="3"/>
        <v>1</v>
      </c>
      <c r="L31" s="14">
        <v>547</v>
      </c>
      <c r="M31" s="14">
        <f t="shared" si="2"/>
        <v>7</v>
      </c>
    </row>
    <row r="32" spans="1:13" ht="24" customHeight="1" x14ac:dyDescent="0.5">
      <c r="A32" s="12" t="s">
        <v>40</v>
      </c>
      <c r="B32" s="16">
        <v>2</v>
      </c>
      <c r="C32" s="19" t="s">
        <v>41</v>
      </c>
      <c r="D32" s="16">
        <v>2</v>
      </c>
      <c r="E32" s="13">
        <v>3</v>
      </c>
      <c r="F32" s="16">
        <v>2</v>
      </c>
      <c r="G32" s="13">
        <v>3</v>
      </c>
      <c r="H32" s="16">
        <v>2</v>
      </c>
      <c r="I32" s="14">
        <f t="shared" si="0"/>
        <v>14</v>
      </c>
      <c r="J32" s="14">
        <v>6</v>
      </c>
      <c r="K32" s="15">
        <f t="shared" si="3"/>
        <v>0.8571428571428571</v>
      </c>
      <c r="L32" s="14">
        <v>516</v>
      </c>
      <c r="M32" s="14">
        <f t="shared" si="2"/>
        <v>-4</v>
      </c>
    </row>
    <row r="33" spans="1:13" ht="24" customHeight="1" x14ac:dyDescent="0.5">
      <c r="A33" s="12" t="s">
        <v>42</v>
      </c>
      <c r="B33" s="18" t="s">
        <v>28</v>
      </c>
      <c r="C33" s="16">
        <v>2</v>
      </c>
      <c r="D33" s="16">
        <v>2</v>
      </c>
      <c r="E33" s="13">
        <v>3</v>
      </c>
      <c r="F33" s="16">
        <v>2</v>
      </c>
      <c r="G33" s="16">
        <v>2</v>
      </c>
      <c r="H33" s="16">
        <v>2</v>
      </c>
      <c r="I33" s="14">
        <f t="shared" si="0"/>
        <v>13</v>
      </c>
      <c r="J33" s="14">
        <v>6</v>
      </c>
      <c r="K33" s="15">
        <f>SUM(J33/6)</f>
        <v>1</v>
      </c>
      <c r="L33" s="14">
        <v>479</v>
      </c>
      <c r="M33" s="14">
        <f t="shared" si="2"/>
        <v>6</v>
      </c>
    </row>
    <row r="34" spans="1:13" ht="24" customHeight="1" x14ac:dyDescent="0.5">
      <c r="A34" s="12" t="s">
        <v>43</v>
      </c>
      <c r="B34" s="17">
        <v>1</v>
      </c>
      <c r="C34" s="19" t="s">
        <v>41</v>
      </c>
      <c r="D34" s="16">
        <v>2</v>
      </c>
      <c r="E34" s="17">
        <v>1</v>
      </c>
      <c r="F34" s="20">
        <v>0</v>
      </c>
      <c r="G34" s="13">
        <v>3</v>
      </c>
      <c r="H34" s="16">
        <v>2</v>
      </c>
      <c r="I34" s="14">
        <f t="shared" si="0"/>
        <v>9</v>
      </c>
      <c r="J34" s="14">
        <v>6</v>
      </c>
      <c r="K34" s="15">
        <f>SUM(J34/7)</f>
        <v>0.8571428571428571</v>
      </c>
      <c r="L34" s="14">
        <v>486</v>
      </c>
      <c r="M34" s="14">
        <f t="shared" si="2"/>
        <v>-4</v>
      </c>
    </row>
    <row r="35" spans="1:13" ht="24" customHeight="1" x14ac:dyDescent="0.5">
      <c r="A35" s="12" t="s">
        <v>44</v>
      </c>
      <c r="B35" s="19" t="s">
        <v>41</v>
      </c>
      <c r="C35" s="18" t="s">
        <v>28</v>
      </c>
      <c r="D35" s="18" t="s">
        <v>28</v>
      </c>
      <c r="E35" s="13">
        <v>3</v>
      </c>
      <c r="F35" s="16">
        <v>2</v>
      </c>
      <c r="G35" s="13">
        <v>3</v>
      </c>
      <c r="H35" s="17">
        <v>1</v>
      </c>
      <c r="I35" s="14">
        <f t="shared" si="0"/>
        <v>9</v>
      </c>
      <c r="J35" s="14">
        <v>4</v>
      </c>
      <c r="K35" s="15">
        <f>SUM(J35/5)</f>
        <v>0.8</v>
      </c>
      <c r="L35" s="14">
        <v>375</v>
      </c>
      <c r="M35" s="14">
        <f t="shared" si="2"/>
        <v>-6</v>
      </c>
    </row>
    <row r="36" spans="1:13" ht="24" customHeight="1" x14ac:dyDescent="0.5">
      <c r="A36" s="12" t="s">
        <v>45</v>
      </c>
      <c r="B36" s="17">
        <v>1</v>
      </c>
      <c r="C36" s="16">
        <v>2</v>
      </c>
      <c r="D36" s="17">
        <v>1</v>
      </c>
      <c r="E36" s="18" t="s">
        <v>28</v>
      </c>
      <c r="F36" s="18" t="s">
        <v>28</v>
      </c>
      <c r="G36" s="18" t="s">
        <v>28</v>
      </c>
      <c r="H36" s="18" t="s">
        <v>28</v>
      </c>
      <c r="I36" s="14">
        <f t="shared" si="0"/>
        <v>4</v>
      </c>
      <c r="J36" s="14">
        <v>3</v>
      </c>
      <c r="K36" s="15">
        <f>SUM(J36/3)</f>
        <v>1</v>
      </c>
      <c r="L36" s="14">
        <v>242</v>
      </c>
      <c r="M36" s="14">
        <f t="shared" si="2"/>
        <v>3</v>
      </c>
    </row>
    <row r="37" spans="1:13" ht="24" customHeight="1" x14ac:dyDescent="0.5">
      <c r="A37" s="12" t="s">
        <v>46</v>
      </c>
      <c r="B37" s="16">
        <v>2</v>
      </c>
      <c r="C37" s="18" t="s">
        <v>28</v>
      </c>
      <c r="D37" s="18" t="s">
        <v>28</v>
      </c>
      <c r="E37" s="18" t="s">
        <v>28</v>
      </c>
      <c r="F37" s="18" t="s">
        <v>28</v>
      </c>
      <c r="G37" s="18" t="s">
        <v>28</v>
      </c>
      <c r="H37" s="18" t="s">
        <v>28</v>
      </c>
      <c r="I37" s="14">
        <f t="shared" si="0"/>
        <v>2</v>
      </c>
      <c r="J37" s="14">
        <v>1</v>
      </c>
      <c r="K37" s="15">
        <f>SUM(J37/1)</f>
        <v>1</v>
      </c>
      <c r="L37" s="14">
        <v>100</v>
      </c>
      <c r="M37" s="14">
        <f t="shared" si="2"/>
        <v>1</v>
      </c>
    </row>
    <row r="38" spans="1:13" ht="24" customHeight="1" x14ac:dyDescent="0.4">
      <c r="A38" s="21"/>
      <c r="B38" s="14">
        <f t="shared" ref="B38:J38" si="4">SUM(B6:B37)</f>
        <v>54</v>
      </c>
      <c r="C38" s="14">
        <f t="shared" si="4"/>
        <v>62</v>
      </c>
      <c r="D38" s="14">
        <f t="shared" si="4"/>
        <v>75</v>
      </c>
      <c r="E38" s="14">
        <f t="shared" si="4"/>
        <v>87</v>
      </c>
      <c r="F38" s="14">
        <f t="shared" si="4"/>
        <v>78</v>
      </c>
      <c r="G38" s="14">
        <f t="shared" si="4"/>
        <v>83</v>
      </c>
      <c r="H38" s="14">
        <f t="shared" si="4"/>
        <v>74</v>
      </c>
      <c r="I38" s="14">
        <f t="shared" si="4"/>
        <v>513</v>
      </c>
      <c r="J38" s="14">
        <f t="shared" si="4"/>
        <v>207</v>
      </c>
      <c r="K38" s="14" t="s">
        <v>47</v>
      </c>
      <c r="L38" s="14">
        <f>SUM(L6:L37)</f>
        <v>18788</v>
      </c>
      <c r="M38" s="14">
        <f>SUM(M6:M37)</f>
        <v>177</v>
      </c>
    </row>
    <row r="39" spans="1:13" ht="24" customHeight="1" x14ac:dyDescent="0.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4"/>
      <c r="M39" s="24"/>
    </row>
    <row r="40" spans="1:13" ht="24" customHeight="1" x14ac:dyDescent="0.35">
      <c r="A40" s="21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spans="1:13" ht="24" customHeight="1" x14ac:dyDescent="0.35">
      <c r="A41" s="21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ht="24" customHeight="1" x14ac:dyDescent="0.3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ht="24" customHeight="1" x14ac:dyDescent="0.35">
      <c r="A43" s="21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</row>
    <row r="44" spans="1:13" ht="24" customHeight="1" x14ac:dyDescent="0.35">
      <c r="A44" s="21"/>
      <c r="B44" s="24"/>
      <c r="C44" s="24"/>
      <c r="D44" s="24"/>
      <c r="E44" s="25"/>
      <c r="F44" s="25"/>
      <c r="G44" s="25"/>
      <c r="H44" s="25"/>
      <c r="I44" s="25"/>
      <c r="J44" s="25"/>
      <c r="K44" s="25"/>
      <c r="L44" s="25"/>
      <c r="M44" s="25"/>
    </row>
    <row r="45" spans="1:13" ht="24" customHeight="1" x14ac:dyDescent="0.35">
      <c r="A45" s="21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1:13" ht="16.5" customHeight="1" x14ac:dyDescent="0.35">
      <c r="A46" s="26"/>
      <c r="B46" s="27"/>
      <c r="C46" s="27"/>
      <c r="D46" s="27"/>
      <c r="E46" s="27"/>
      <c r="F46" s="28" t="s">
        <v>48</v>
      </c>
      <c r="G46" s="28"/>
      <c r="H46" s="28"/>
      <c r="I46" s="28"/>
      <c r="J46" s="28"/>
      <c r="K46" s="28"/>
      <c r="L46" s="27"/>
      <c r="M46" s="27"/>
    </row>
    <row r="47" spans="1:13" ht="12.75" customHeight="1" x14ac:dyDescent="0.25"/>
    <row r="48" spans="1:13" ht="12.75" customHeight="1" x14ac:dyDescent="0.25"/>
    <row r="49" spans="2:14" ht="12.75" customHeight="1" x14ac:dyDescent="0.25">
      <c r="B49" s="29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</row>
    <row r="50" spans="2:14" ht="12.75" customHeight="1" x14ac:dyDescent="0.25"/>
    <row r="51" spans="2:14" ht="12.75" customHeight="1" x14ac:dyDescent="0.25"/>
    <row r="52" spans="2:14" ht="12.75" customHeight="1" x14ac:dyDescent="0.25"/>
    <row r="53" spans="2:14" ht="12.75" customHeight="1" x14ac:dyDescent="0.25"/>
    <row r="54" spans="2:14" ht="12.75" customHeight="1" x14ac:dyDescent="0.25"/>
    <row r="55" spans="2:14" ht="12.75" customHeight="1" x14ac:dyDescent="0.25"/>
    <row r="56" spans="2:14" ht="12.75" customHeight="1" x14ac:dyDescent="0.25"/>
    <row r="57" spans="2:14" ht="12.75" customHeight="1" x14ac:dyDescent="0.25"/>
    <row r="58" spans="2:14" ht="12.75" customHeight="1" x14ac:dyDescent="0.25"/>
    <row r="59" spans="2:14" ht="12.75" customHeight="1" x14ac:dyDescent="0.25"/>
    <row r="60" spans="2:14" ht="12.75" customHeight="1" x14ac:dyDescent="0.25"/>
    <row r="61" spans="2:14" ht="12.75" customHeight="1" x14ac:dyDescent="0.25"/>
    <row r="62" spans="2:14" ht="12.75" customHeight="1" x14ac:dyDescent="0.25"/>
    <row r="63" spans="2:14" ht="12.75" customHeight="1" x14ac:dyDescent="0.25"/>
    <row r="64" spans="2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</sheetData>
  <mergeCells count="2">
    <mergeCell ref="A2:M2"/>
    <mergeCell ref="B49:N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MR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2021-03-11T03:06:32Z</dcterms:created>
  <dcterms:modified xsi:type="dcterms:W3CDTF">2021-03-11T03:07:16Z</dcterms:modified>
</cp:coreProperties>
</file>